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'Sheet1'!$A$2:$AB$447</definedName>
  </definedNames>
  <calcPr fullCalcOnLoad="1"/>
</workbook>
</file>

<file path=xl/sharedStrings.xml><?xml version="1.0" encoding="utf-8"?>
<sst xmlns="http://schemas.openxmlformats.org/spreadsheetml/2006/main" count="4808" uniqueCount="2591">
  <si>
    <t xml:space="preserve">平江县交通运输综合执法大队2023年处罚台账 </t>
  </si>
  <si>
    <t>案卷编号</t>
  </si>
  <si>
    <t>公司名称</t>
  </si>
  <si>
    <t>驾驶员姓名</t>
  </si>
  <si>
    <t>车 号</t>
  </si>
  <si>
    <t>车辆类型</t>
  </si>
  <si>
    <t>电话</t>
  </si>
  <si>
    <t>经营许可证号</t>
  </si>
  <si>
    <t>道路运输证号</t>
  </si>
  <si>
    <t>从业资格证号</t>
  </si>
  <si>
    <t>案由 (违法行为名称)</t>
  </si>
  <si>
    <t>非法营运路线</t>
  </si>
  <si>
    <t>货物名称</t>
  </si>
  <si>
    <t>发贷单位</t>
  </si>
  <si>
    <t>收货单位</t>
  </si>
  <si>
    <t>核载总质量</t>
  </si>
  <si>
    <t>装载总重量</t>
  </si>
  <si>
    <t>卸载吨数</t>
  </si>
  <si>
    <t>查扣日期</t>
  </si>
  <si>
    <t>移交时间</t>
  </si>
  <si>
    <t>移交部门</t>
  </si>
  <si>
    <t>处理日期</t>
  </si>
  <si>
    <t>处罚金额</t>
  </si>
  <si>
    <t>罚款票据编号</t>
  </si>
  <si>
    <t>公示日期</t>
  </si>
  <si>
    <t>备注</t>
  </si>
  <si>
    <t>01001</t>
  </si>
  <si>
    <t>徐向东</t>
  </si>
  <si>
    <t>湘F997ET</t>
  </si>
  <si>
    <t>大众小型轿车</t>
  </si>
  <si>
    <t>138****1198</t>
  </si>
  <si>
    <t>未取得道路运输经营许可，擅自从事道路旅客运输案</t>
  </si>
  <si>
    <t>平江至长沙</t>
  </si>
  <si>
    <t>2023.01.10</t>
  </si>
  <si>
    <t>2023.1.16</t>
  </si>
  <si>
    <t>2023.1.17</t>
  </si>
  <si>
    <t>处罚中心</t>
  </si>
  <si>
    <t>01002</t>
  </si>
  <si>
    <t>王宏杰</t>
  </si>
  <si>
    <t>冀DM5305</t>
  </si>
  <si>
    <t>轻型厢式货车</t>
  </si>
  <si>
    <t>193****0328</t>
  </si>
  <si>
    <t>未取得道路危险货物运输经营许可，擅自从事道路危险货物运输案</t>
  </si>
  <si>
    <t>2023.1.14</t>
  </si>
  <si>
    <t>高速交警</t>
  </si>
  <si>
    <t>2023.1.18</t>
  </si>
  <si>
    <t>01003</t>
  </si>
  <si>
    <t>付典章</t>
  </si>
  <si>
    <t>湘FJS280</t>
  </si>
  <si>
    <t>东风日产小型轿车</t>
  </si>
  <si>
    <t>176****8641</t>
  </si>
  <si>
    <t>未取得网约车预约出租汽车运输证擅自从事网约车经营活动</t>
  </si>
  <si>
    <t>2023.03.08</t>
  </si>
  <si>
    <t>2023.03.10</t>
  </si>
  <si>
    <t>2023.03.13</t>
  </si>
  <si>
    <t>01004</t>
  </si>
  <si>
    <t>盖云江</t>
  </si>
  <si>
    <t>辽HSW653</t>
  </si>
  <si>
    <t>轻型仓栅式货车</t>
  </si>
  <si>
    <t>186****3027</t>
  </si>
  <si>
    <t>2023.1.24</t>
  </si>
  <si>
    <t>2023.1.26</t>
  </si>
  <si>
    <t>2023.1.28</t>
  </si>
  <si>
    <t>站内</t>
  </si>
  <si>
    <t>01005</t>
  </si>
  <si>
    <t>钟迪林</t>
  </si>
  <si>
    <t>湘FQM539</t>
  </si>
  <si>
    <t>183****2122</t>
  </si>
  <si>
    <t>2023.03.09</t>
  </si>
  <si>
    <t>2023.03.22</t>
  </si>
  <si>
    <t>2023.03.23</t>
  </si>
  <si>
    <t>01006</t>
  </si>
  <si>
    <t>向三平</t>
  </si>
  <si>
    <t>湘FD65898</t>
  </si>
  <si>
    <t>欧拉牌小型轿车</t>
  </si>
  <si>
    <t>130****0198</t>
  </si>
  <si>
    <t>2023.03.14</t>
  </si>
  <si>
    <t>01007</t>
  </si>
  <si>
    <t>王平</t>
  </si>
  <si>
    <t>湘FAE071</t>
  </si>
  <si>
    <t>风神牌小型轿车</t>
  </si>
  <si>
    <t>138****8230</t>
  </si>
  <si>
    <t>2023.03.15</t>
  </si>
  <si>
    <t>01008</t>
  </si>
  <si>
    <t>郑长春</t>
  </si>
  <si>
    <t>湘FD29077</t>
  </si>
  <si>
    <t>比亚迪小型轿车</t>
  </si>
  <si>
    <t>189****1721</t>
  </si>
  <si>
    <t>2323.03.16</t>
  </si>
  <si>
    <t>2023.03.16</t>
  </si>
  <si>
    <t>01009</t>
  </si>
  <si>
    <t>方正华</t>
  </si>
  <si>
    <t>湘FD62882</t>
  </si>
  <si>
    <t>134****7500</t>
  </si>
  <si>
    <t>01010</t>
  </si>
  <si>
    <t>张荣华</t>
  </si>
  <si>
    <t>湘FD67555</t>
  </si>
  <si>
    <t>175****0287</t>
  </si>
  <si>
    <t>2023.03.17</t>
  </si>
  <si>
    <t>01011</t>
  </si>
  <si>
    <t>曾发根</t>
  </si>
  <si>
    <t>湘FA3523</t>
  </si>
  <si>
    <t>南俊牌</t>
  </si>
  <si>
    <t>187****0002</t>
  </si>
  <si>
    <t>车辆擅自在公路上超限行驶</t>
  </si>
  <si>
    <t>01012</t>
  </si>
  <si>
    <t xml:space="preserve">  曾雄</t>
  </si>
  <si>
    <t>湘FMH511</t>
  </si>
  <si>
    <t>139****1650</t>
  </si>
  <si>
    <t>2023.03.24</t>
  </si>
  <si>
    <t>2023.03.27</t>
  </si>
  <si>
    <t>01013</t>
  </si>
  <si>
    <t>易大卫</t>
  </si>
  <si>
    <t>湘FD59185</t>
  </si>
  <si>
    <t>199****4185</t>
  </si>
  <si>
    <t>2023.03.20</t>
  </si>
  <si>
    <t>2023.03.21</t>
  </si>
  <si>
    <t>01014</t>
  </si>
  <si>
    <t>李松良</t>
  </si>
  <si>
    <t>豫RCJ831</t>
  </si>
  <si>
    <t>东风牌重型货车</t>
  </si>
  <si>
    <t>137****1775</t>
  </si>
  <si>
    <t>2023.03.18</t>
  </si>
  <si>
    <t>01015</t>
  </si>
  <si>
    <t>吴润章</t>
  </si>
  <si>
    <t>湘FD09480</t>
  </si>
  <si>
    <t>182****6153</t>
  </si>
  <si>
    <t>01016</t>
  </si>
  <si>
    <t>樊章阳</t>
  </si>
  <si>
    <t>湘FD52528</t>
  </si>
  <si>
    <t>189****2958</t>
  </si>
  <si>
    <t>01017</t>
  </si>
  <si>
    <t>刘浩</t>
  </si>
  <si>
    <t>湘FD13136</t>
  </si>
  <si>
    <t>威尔玛斯特牌小型轿车</t>
  </si>
  <si>
    <t>183****1796</t>
  </si>
  <si>
    <t>01018</t>
  </si>
  <si>
    <t>李检辉</t>
  </si>
  <si>
    <t>湘FDD1796</t>
  </si>
  <si>
    <t>177****0712</t>
  </si>
  <si>
    <t>01019</t>
  </si>
  <si>
    <t>张真理</t>
  </si>
  <si>
    <t>湘FF61198</t>
  </si>
  <si>
    <t>138****8892</t>
  </si>
  <si>
    <t>456865900X</t>
  </si>
  <si>
    <t>01020</t>
  </si>
  <si>
    <t>平江县东禾有限公司</t>
  </si>
  <si>
    <t>湘FB0363</t>
  </si>
  <si>
    <t>江淮牌重型半挂牵引车</t>
  </si>
  <si>
    <t>152****7788</t>
  </si>
  <si>
    <t>2023.03.28</t>
  </si>
  <si>
    <t>2023.03.29</t>
  </si>
  <si>
    <t>01021</t>
  </si>
  <si>
    <t>平江县航远运输有限公司</t>
  </si>
  <si>
    <t>湘F65766</t>
  </si>
  <si>
    <t>汉风牌</t>
  </si>
  <si>
    <t>137****3653</t>
  </si>
  <si>
    <t>泥沙石</t>
  </si>
  <si>
    <t>2023.04.06</t>
  </si>
  <si>
    <t>02022</t>
  </si>
  <si>
    <t>刘成明</t>
  </si>
  <si>
    <t>湘FF77168</t>
  </si>
  <si>
    <t>134****2082</t>
  </si>
  <si>
    <t>01023</t>
  </si>
  <si>
    <t>舒建兴</t>
  </si>
  <si>
    <t>湘FF55666</t>
  </si>
  <si>
    <t>150****2423</t>
  </si>
  <si>
    <t>485026188X</t>
  </si>
  <si>
    <t>01024</t>
  </si>
  <si>
    <t>魏伯来</t>
  </si>
  <si>
    <t>湘FF18582</t>
  </si>
  <si>
    <t>151****0900</t>
  </si>
  <si>
    <t>2023.04.17</t>
  </si>
  <si>
    <t>证据不足不予处罚</t>
  </si>
  <si>
    <t>01025</t>
  </si>
  <si>
    <t>童创兴</t>
  </si>
  <si>
    <t>湘FDT3859</t>
  </si>
  <si>
    <t>182****9199</t>
  </si>
  <si>
    <t>01026</t>
  </si>
  <si>
    <t>平江县玖玖平途汽车租赁有限公司</t>
  </si>
  <si>
    <t>湘FDU2012</t>
  </si>
  <si>
    <t>181****6888</t>
  </si>
  <si>
    <t>2023.04.14</t>
  </si>
  <si>
    <t>01027</t>
  </si>
  <si>
    <t>林稳安</t>
  </si>
  <si>
    <t>湘F596S3</t>
  </si>
  <si>
    <t>大众牌</t>
  </si>
  <si>
    <t>138****2836</t>
  </si>
  <si>
    <t>2023.04.10</t>
  </si>
  <si>
    <t>01028</t>
  </si>
  <si>
    <t>钟怡</t>
  </si>
  <si>
    <t>湘FD57557</t>
  </si>
  <si>
    <t>几何牌</t>
  </si>
  <si>
    <t>187****2958</t>
  </si>
  <si>
    <t>2023.04.18</t>
  </si>
  <si>
    <t>2023.04.19</t>
  </si>
  <si>
    <t>2023.04.20</t>
  </si>
  <si>
    <t>01029</t>
  </si>
  <si>
    <t>戴鹏程</t>
  </si>
  <si>
    <t>湘FC567U</t>
  </si>
  <si>
    <t>长安牌</t>
  </si>
  <si>
    <t>178****5888</t>
  </si>
  <si>
    <t>2022.04.03</t>
  </si>
  <si>
    <t>2023.04.21</t>
  </si>
  <si>
    <t>01030</t>
  </si>
  <si>
    <t>胡坤</t>
  </si>
  <si>
    <t>湘FMY675</t>
  </si>
  <si>
    <t>别克英朗</t>
  </si>
  <si>
    <t>156****2160</t>
  </si>
  <si>
    <t>01031</t>
  </si>
  <si>
    <t>童高峰</t>
  </si>
  <si>
    <t>湘FDR5808</t>
  </si>
  <si>
    <t>比亚迪牌</t>
  </si>
  <si>
    <t>137****9199</t>
  </si>
  <si>
    <t>2023.05.06</t>
  </si>
  <si>
    <t>2023.05.08</t>
  </si>
  <si>
    <t>01032</t>
  </si>
  <si>
    <t>湛余良</t>
  </si>
  <si>
    <t>湘FDV0010</t>
  </si>
  <si>
    <t>****</t>
  </si>
  <si>
    <t>2023.04.23</t>
  </si>
  <si>
    <t>01033</t>
  </si>
  <si>
    <t>谢鸿</t>
  </si>
  <si>
    <t>湘FAY885</t>
  </si>
  <si>
    <t>01034</t>
  </si>
  <si>
    <t>王衍庆</t>
  </si>
  <si>
    <t>湘FC1146</t>
  </si>
  <si>
    <t>三一牌</t>
  </si>
  <si>
    <t>未取得道路运输经营许可，擅自从事道路货物运输案</t>
  </si>
  <si>
    <t>泥石</t>
  </si>
  <si>
    <t>2023.04.11</t>
  </si>
  <si>
    <t>一中队</t>
  </si>
  <si>
    <t>01035</t>
  </si>
  <si>
    <t>张鑫</t>
  </si>
  <si>
    <t>湘FMS005</t>
  </si>
  <si>
    <t>丰田牌</t>
  </si>
  <si>
    <t>152****9790</t>
  </si>
  <si>
    <t>2023.04.12</t>
  </si>
  <si>
    <t>2023.04.13</t>
  </si>
  <si>
    <t>485026209X</t>
  </si>
  <si>
    <t>01036</t>
  </si>
  <si>
    <t>皮卫平</t>
  </si>
  <si>
    <t>湘FPT252</t>
  </si>
  <si>
    <t>思威牌</t>
  </si>
  <si>
    <t>139****3426</t>
  </si>
  <si>
    <t>485026217X</t>
  </si>
  <si>
    <t>01037</t>
  </si>
  <si>
    <t>王多见</t>
  </si>
  <si>
    <t>湘FDD1256</t>
  </si>
  <si>
    <t>帝豪牌</t>
  </si>
  <si>
    <t>177****1032</t>
  </si>
  <si>
    <t>2023.05.04</t>
  </si>
  <si>
    <t>485029522X</t>
  </si>
  <si>
    <t>01038</t>
  </si>
  <si>
    <t>巢永康</t>
  </si>
  <si>
    <t>湘A558EQ</t>
  </si>
  <si>
    <t>宝骏牌</t>
  </si>
  <si>
    <t>158****0641</t>
  </si>
  <si>
    <t>01039</t>
  </si>
  <si>
    <t>贺行军</t>
  </si>
  <si>
    <t>湘F581L3</t>
  </si>
  <si>
    <t>跃进牌</t>
  </si>
  <si>
    <t>137****9829</t>
  </si>
  <si>
    <t>2023.04.26</t>
  </si>
  <si>
    <t>2023.04.27</t>
  </si>
  <si>
    <t>01040</t>
  </si>
  <si>
    <t>刘质先</t>
  </si>
  <si>
    <t>湘FKH117</t>
  </si>
  <si>
    <t>江淮牌</t>
  </si>
  <si>
    <t>138****2205</t>
  </si>
  <si>
    <t>01041</t>
  </si>
  <si>
    <t>李登辉</t>
  </si>
  <si>
    <t>湘F557HV</t>
  </si>
  <si>
    <t>本田牌</t>
  </si>
  <si>
    <t>153****7448</t>
  </si>
  <si>
    <t>01042</t>
  </si>
  <si>
    <t>张鸿武</t>
  </si>
  <si>
    <t>湘AD00652</t>
  </si>
  <si>
    <t>广汽埃安牌</t>
  </si>
  <si>
    <t>177****9988</t>
  </si>
  <si>
    <t>2023.04.25</t>
  </si>
  <si>
    <t>01043</t>
  </si>
  <si>
    <t>李振</t>
  </si>
  <si>
    <t>湘FD57088</t>
  </si>
  <si>
    <t>特斯拉牌</t>
  </si>
  <si>
    <t>183****6677</t>
  </si>
  <si>
    <t>01044</t>
  </si>
  <si>
    <t>毛敬松</t>
  </si>
  <si>
    <t>湘F527K2</t>
  </si>
  <si>
    <t>吉利远景牌</t>
  </si>
  <si>
    <t>183****1603</t>
  </si>
  <si>
    <t>01045</t>
  </si>
  <si>
    <t>彭贤文</t>
  </si>
  <si>
    <t>湘FDU5660</t>
  </si>
  <si>
    <t>182****1672</t>
  </si>
  <si>
    <t>01046</t>
  </si>
  <si>
    <t>余长根</t>
  </si>
  <si>
    <t>湘FDQ2236</t>
  </si>
  <si>
    <t>183****2605</t>
  </si>
  <si>
    <t>2023.05.12</t>
  </si>
  <si>
    <t>01047</t>
  </si>
  <si>
    <t>翁尚军</t>
  </si>
  <si>
    <t>湘FD50052</t>
  </si>
  <si>
    <t>别克牌</t>
  </si>
  <si>
    <t>186****0612</t>
  </si>
  <si>
    <t>2023.04.28</t>
  </si>
  <si>
    <t>01048</t>
  </si>
  <si>
    <t>钟祖国</t>
  </si>
  <si>
    <t>湘FD19809</t>
  </si>
  <si>
    <t>158****0133</t>
  </si>
  <si>
    <t>485026233X</t>
  </si>
  <si>
    <t>01049</t>
  </si>
  <si>
    <t>陈青山</t>
  </si>
  <si>
    <t>湘FJJ069</t>
  </si>
  <si>
    <t>138****1090</t>
  </si>
  <si>
    <t>418916877X</t>
  </si>
  <si>
    <t>01050</t>
  </si>
  <si>
    <t>曾正国</t>
  </si>
  <si>
    <t>湘FD57800</t>
  </si>
  <si>
    <t>150****0183</t>
  </si>
  <si>
    <t>01051</t>
  </si>
  <si>
    <t>钟勇</t>
  </si>
  <si>
    <t>湘A38XW7</t>
  </si>
  <si>
    <t>2023.05.03</t>
  </si>
  <si>
    <t>01052</t>
  </si>
  <si>
    <t>罗园安</t>
  </si>
  <si>
    <t>湘FD11317</t>
  </si>
  <si>
    <t>传祺牌</t>
  </si>
  <si>
    <t>155****9829</t>
  </si>
  <si>
    <t>01053</t>
  </si>
  <si>
    <t>李移志</t>
  </si>
  <si>
    <t>湘FD61119</t>
  </si>
  <si>
    <t>威马牌</t>
  </si>
  <si>
    <t>182****0608</t>
  </si>
  <si>
    <t>2023.05.05</t>
  </si>
  <si>
    <t>01054</t>
  </si>
  <si>
    <t>平江县隆泰渣土运输有限公司</t>
  </si>
  <si>
    <t>湘FC6367</t>
  </si>
  <si>
    <t>188****4567</t>
  </si>
  <si>
    <t>2023.05.15</t>
  </si>
  <si>
    <t>2023.05.26</t>
  </si>
  <si>
    <t>2023.05.30</t>
  </si>
  <si>
    <t>01055</t>
  </si>
  <si>
    <t>刘绪文</t>
  </si>
  <si>
    <t>湘F960DY</t>
  </si>
  <si>
    <t>130****8086</t>
  </si>
  <si>
    <t>2023.05.11</t>
  </si>
  <si>
    <t>01056</t>
  </si>
  <si>
    <t>曾青</t>
  </si>
  <si>
    <t>湘FB068</t>
  </si>
  <si>
    <t>181****1718</t>
  </si>
  <si>
    <t>01057</t>
  </si>
  <si>
    <t>郭晓华</t>
  </si>
  <si>
    <t>湘F768JY</t>
  </si>
  <si>
    <t>启辰牌</t>
  </si>
  <si>
    <t>157****7398</t>
  </si>
  <si>
    <t>2023.05.19</t>
  </si>
  <si>
    <t>2023.05.23</t>
  </si>
  <si>
    <t>01058</t>
  </si>
  <si>
    <t>平江县志远运输有限公司</t>
  </si>
  <si>
    <t>湘FZ2820</t>
  </si>
  <si>
    <t>158****3456</t>
  </si>
  <si>
    <t>渣土</t>
  </si>
  <si>
    <t>2023.05.25</t>
  </si>
  <si>
    <t>456866524X</t>
  </si>
  <si>
    <t>01059</t>
  </si>
  <si>
    <t>彭楚兴</t>
  </si>
  <si>
    <t>湘A47P56</t>
  </si>
  <si>
    <t>189****6788</t>
  </si>
  <si>
    <t>01060</t>
  </si>
  <si>
    <t>李尚林</t>
  </si>
  <si>
    <t>湘F628FJ</t>
  </si>
  <si>
    <t>东风日产牌</t>
  </si>
  <si>
    <t>158****4251</t>
  </si>
  <si>
    <t>01061</t>
  </si>
  <si>
    <t>陈勤</t>
  </si>
  <si>
    <t>湘FF18872</t>
  </si>
  <si>
    <t>199****1930</t>
  </si>
  <si>
    <t>01062</t>
  </si>
  <si>
    <t>张世杰</t>
  </si>
  <si>
    <t>湘FF13001</t>
  </si>
  <si>
    <t>吉利帝豪</t>
  </si>
  <si>
    <t>156****6898</t>
  </si>
  <si>
    <t>2023.05.16</t>
  </si>
  <si>
    <t>2023.05.17</t>
  </si>
  <si>
    <t>01063</t>
  </si>
  <si>
    <t>黎拥军</t>
  </si>
  <si>
    <t>湘F866HZ</t>
  </si>
  <si>
    <t>2023.05.18</t>
  </si>
  <si>
    <t>01064</t>
  </si>
  <si>
    <t>陈毅</t>
  </si>
  <si>
    <t>湘FA9666</t>
  </si>
  <si>
    <t>乘龙牌</t>
  </si>
  <si>
    <t>180****6222</t>
  </si>
  <si>
    <t>擅自改装已取得车辆营运证的车辆</t>
  </si>
  <si>
    <t>01065</t>
  </si>
  <si>
    <t>莫海生</t>
  </si>
  <si>
    <t>鄂CC8926</t>
  </si>
  <si>
    <t>豪沃牌</t>
  </si>
  <si>
    <t>181****5929</t>
  </si>
  <si>
    <t>2023.05.22</t>
  </si>
  <si>
    <t>2023.05.29</t>
  </si>
  <si>
    <t>01066</t>
  </si>
  <si>
    <t>金爱周</t>
  </si>
  <si>
    <t>湘FD72518</t>
  </si>
  <si>
    <t>137****1888</t>
  </si>
  <si>
    <t>01069</t>
  </si>
  <si>
    <t>01068</t>
  </si>
  <si>
    <t>卢窍根</t>
  </si>
  <si>
    <t>湘岳平环01号</t>
  </si>
  <si>
    <t>133****9396</t>
  </si>
  <si>
    <t>船只私载旅客，货物</t>
  </si>
  <si>
    <t>2023.06.01</t>
  </si>
  <si>
    <t>2023.06.08</t>
  </si>
  <si>
    <t>456865847X</t>
  </si>
  <si>
    <t>郭明丰</t>
  </si>
  <si>
    <t>湘A8C678湘AS895</t>
  </si>
  <si>
    <t>解放牌</t>
  </si>
  <si>
    <t>136****0818</t>
  </si>
  <si>
    <t>2023.05.24</t>
  </si>
  <si>
    <t>01070</t>
  </si>
  <si>
    <t>钟玄钊</t>
  </si>
  <si>
    <t>湘AN3111,湘AS897挂</t>
  </si>
  <si>
    <t>178****9631</t>
  </si>
  <si>
    <t>01071</t>
  </si>
  <si>
    <t>喻卫国</t>
  </si>
  <si>
    <t>湘F116BL</t>
  </si>
  <si>
    <t>198****6618</t>
  </si>
  <si>
    <t>2023.06.05</t>
  </si>
  <si>
    <t>2023.06.06</t>
  </si>
  <si>
    <t>01072</t>
  </si>
  <si>
    <t>湖南省吉永汽车销售服务有限公司</t>
  </si>
  <si>
    <t>01073</t>
  </si>
  <si>
    <t>平江县黄魁武汽车维修保养店</t>
  </si>
  <si>
    <t>01074</t>
  </si>
  <si>
    <t>平江县其昌汽修厂</t>
  </si>
  <si>
    <t>01075</t>
  </si>
  <si>
    <t>卢琦才</t>
  </si>
  <si>
    <t>湘FDM8706</t>
  </si>
  <si>
    <t>150****4876</t>
  </si>
  <si>
    <t>2023.06.12</t>
  </si>
  <si>
    <t>2023.06.13</t>
  </si>
  <si>
    <t>01076</t>
  </si>
  <si>
    <t>胡光平</t>
  </si>
  <si>
    <t>湘F3388H</t>
  </si>
  <si>
    <t>153****2208</t>
  </si>
  <si>
    <t>2023.06.15</t>
  </si>
  <si>
    <t>485029565X</t>
  </si>
  <si>
    <t>2023.06.20</t>
  </si>
  <si>
    <t>01077</t>
  </si>
  <si>
    <t>毛吉祥</t>
  </si>
  <si>
    <t>湘FF11420</t>
  </si>
  <si>
    <t>133****7791</t>
  </si>
  <si>
    <t>2023.06.16</t>
  </si>
  <si>
    <t>01078</t>
  </si>
  <si>
    <t>湘FD88918</t>
  </si>
  <si>
    <t>2023.06.19</t>
  </si>
  <si>
    <t>485029573X</t>
  </si>
  <si>
    <t>01079</t>
  </si>
  <si>
    <t>平江县雪花沥青混凝土有限公司</t>
  </si>
  <si>
    <t>182****6666</t>
  </si>
  <si>
    <t>未按照货运车辆装载要求装载、配载货物</t>
  </si>
  <si>
    <t>2023.06.14</t>
  </si>
  <si>
    <t>01080</t>
  </si>
  <si>
    <t>李克锋</t>
  </si>
  <si>
    <t>桂BL9994（临时）</t>
  </si>
  <si>
    <t>137****3366</t>
  </si>
  <si>
    <t>2023.06.21</t>
  </si>
  <si>
    <t>01081</t>
  </si>
  <si>
    <t>李俊锋</t>
  </si>
  <si>
    <t>湘FB576W</t>
  </si>
  <si>
    <t>北京现代牌</t>
  </si>
  <si>
    <t>181****8991</t>
  </si>
  <si>
    <t>2023.06.24</t>
  </si>
  <si>
    <t>02001</t>
  </si>
  <si>
    <t>朱付家</t>
  </si>
  <si>
    <t>湘fD09758</t>
  </si>
  <si>
    <t>长安牌小型轿车</t>
  </si>
  <si>
    <t>139****8455</t>
  </si>
  <si>
    <t>2023.03.07</t>
  </si>
  <si>
    <t>02002</t>
  </si>
  <si>
    <t>威马牌小型轿车</t>
  </si>
  <si>
    <t>02003</t>
  </si>
  <si>
    <t>吴峦峰</t>
  </si>
  <si>
    <t>湘FD30829</t>
  </si>
  <si>
    <t>比亚迪牌小型轿车</t>
  </si>
  <si>
    <t>137****5915</t>
  </si>
  <si>
    <t>02004</t>
  </si>
  <si>
    <t>张琳</t>
  </si>
  <si>
    <t>湘FD05322</t>
  </si>
  <si>
    <t>175****4222</t>
  </si>
  <si>
    <t>02005</t>
  </si>
  <si>
    <t>徐铁桃</t>
  </si>
  <si>
    <t>湘FD52980</t>
  </si>
  <si>
    <t>轿车</t>
  </si>
  <si>
    <t>180****8670</t>
  </si>
  <si>
    <t>证据不足，不予处罚</t>
  </si>
  <si>
    <t>02006</t>
  </si>
  <si>
    <t>王水平</t>
  </si>
  <si>
    <t>湘FD12707</t>
  </si>
  <si>
    <t>175****7487</t>
  </si>
  <si>
    <t>02007</t>
  </si>
  <si>
    <t>单宋林</t>
  </si>
  <si>
    <t>湘FD06662</t>
  </si>
  <si>
    <t>183****8838</t>
  </si>
  <si>
    <t>02008</t>
  </si>
  <si>
    <t>黄秋明</t>
  </si>
  <si>
    <t>湘f4266f</t>
  </si>
  <si>
    <t>奇瑞牌小型轿车</t>
  </si>
  <si>
    <t>156****2949</t>
  </si>
  <si>
    <t>02009</t>
  </si>
  <si>
    <t>张正根</t>
  </si>
  <si>
    <t>湘F17568</t>
  </si>
  <si>
    <t>198****6400</t>
  </si>
  <si>
    <t>02010</t>
  </si>
  <si>
    <t>黄波波</t>
  </si>
  <si>
    <t>湘F04033</t>
  </si>
  <si>
    <t>吉利美日牌小型轿车</t>
  </si>
  <si>
    <t>186****1190</t>
  </si>
  <si>
    <t>02011</t>
  </si>
  <si>
    <t>平江县垚鸿混泥土有限公司</t>
  </si>
  <si>
    <t>钟华</t>
  </si>
  <si>
    <t>湘FC9153</t>
  </si>
  <si>
    <t>三一牌重型特殊结构货车</t>
  </si>
  <si>
    <t>136****8648</t>
  </si>
  <si>
    <t>91430626MA7ALYYU8A</t>
  </si>
  <si>
    <t>4306****0712</t>
  </si>
  <si>
    <t>货运源头单位放行超限超载车辆出站(场)</t>
  </si>
  <si>
    <t>混凝土</t>
  </si>
  <si>
    <t>02012</t>
  </si>
  <si>
    <t>152****8895</t>
  </si>
  <si>
    <t>02013</t>
  </si>
  <si>
    <t>陈创新</t>
  </si>
  <si>
    <t>湘FC9935</t>
  </si>
  <si>
    <t>乘龙牌重型自卸货车</t>
  </si>
  <si>
    <t>151****5868</t>
  </si>
  <si>
    <t>430601206768</t>
  </si>
  <si>
    <t>4306****1519</t>
  </si>
  <si>
    <t>没有采取必要措施防止货物脱落、扬撒</t>
  </si>
  <si>
    <t>沙子</t>
  </si>
  <si>
    <t>485026196X</t>
  </si>
  <si>
    <t>02014</t>
  </si>
  <si>
    <t>王一飞</t>
  </si>
  <si>
    <t>湘FDH9396</t>
  </si>
  <si>
    <t>133****7111</t>
  </si>
  <si>
    <t>4306****5915</t>
  </si>
  <si>
    <t>02015</t>
  </si>
  <si>
    <t>刘春平</t>
  </si>
  <si>
    <t>湘FDA1877</t>
  </si>
  <si>
    <t>130****4136</t>
  </si>
  <si>
    <t>4306****1014</t>
  </si>
  <si>
    <t>02016</t>
  </si>
  <si>
    <t>李红才</t>
  </si>
  <si>
    <t>想FD11687</t>
  </si>
  <si>
    <t>帝豪牌小型轿车</t>
  </si>
  <si>
    <t>186****3861</t>
  </si>
  <si>
    <t>4306****0056</t>
  </si>
  <si>
    <t>456865898X</t>
  </si>
  <si>
    <t>02017</t>
  </si>
  <si>
    <t>向寇军</t>
  </si>
  <si>
    <t>湘FD15500</t>
  </si>
  <si>
    <t>191****9566</t>
  </si>
  <si>
    <t>4306****1113</t>
  </si>
  <si>
    <t>2023.3.24</t>
  </si>
  <si>
    <t>02018</t>
  </si>
  <si>
    <t>4306****0014</t>
  </si>
  <si>
    <t>02019</t>
  </si>
  <si>
    <t>周金华</t>
  </si>
  <si>
    <t>湘FD11806</t>
  </si>
  <si>
    <t>191****2348</t>
  </si>
  <si>
    <t>4306****8036</t>
  </si>
  <si>
    <t>2023.3.27</t>
  </si>
  <si>
    <t>02020</t>
  </si>
  <si>
    <t>喻虎军</t>
  </si>
  <si>
    <t>湘FD19566</t>
  </si>
  <si>
    <t>132****9858</t>
  </si>
  <si>
    <t>4306****1013</t>
  </si>
  <si>
    <t>02021</t>
  </si>
  <si>
    <t>萍乡市弘捷利物流有限公司</t>
  </si>
  <si>
    <t>陈仲波</t>
  </si>
  <si>
    <t>赣J244490</t>
  </si>
  <si>
    <t>136****0238</t>
  </si>
  <si>
    <t>91360313343220785U</t>
  </si>
  <si>
    <t>4306****3913</t>
  </si>
  <si>
    <t>石子</t>
  </si>
  <si>
    <t>2023.3.28</t>
  </si>
  <si>
    <t>2023.3.29</t>
  </si>
  <si>
    <t>胡嚣嚣</t>
  </si>
  <si>
    <t>湘FC5318</t>
  </si>
  <si>
    <t>东风牌重型半挂牵引车</t>
  </si>
  <si>
    <t>150****9680</t>
  </si>
  <si>
    <t>430626202347</t>
  </si>
  <si>
    <t>4306****3370</t>
  </si>
  <si>
    <t>02023</t>
  </si>
  <si>
    <t>李承志</t>
  </si>
  <si>
    <t>湘FA0521</t>
  </si>
  <si>
    <t>福田牌重型自卸货车</t>
  </si>
  <si>
    <t>150****8591</t>
  </si>
  <si>
    <t>4306****1114</t>
  </si>
  <si>
    <t>2023.3.30</t>
  </si>
  <si>
    <t>02024</t>
  </si>
  <si>
    <t>张学秋</t>
  </si>
  <si>
    <t>湘ax41x7</t>
  </si>
  <si>
    <t>思威牌小型轿车</t>
  </si>
  <si>
    <t>4306****4010</t>
  </si>
  <si>
    <t>损坏公路附属设施案</t>
  </si>
  <si>
    <t>公路赔补偿</t>
  </si>
  <si>
    <t>02025</t>
  </si>
  <si>
    <t>彭高安</t>
  </si>
  <si>
    <t>湘FD17882</t>
  </si>
  <si>
    <t>埃安牌小型轿车</t>
  </si>
  <si>
    <t>139****8006</t>
  </si>
  <si>
    <t>4306****2011</t>
  </si>
  <si>
    <t>2023.03.31</t>
  </si>
  <si>
    <t>2023.3.31</t>
  </si>
  <si>
    <t>2023.4.3</t>
  </si>
  <si>
    <t>02026</t>
  </si>
  <si>
    <t>余华光</t>
  </si>
  <si>
    <t>湘FD02657</t>
  </si>
  <si>
    <t>帝豪牌轿车</t>
  </si>
  <si>
    <t>138****7573</t>
  </si>
  <si>
    <t>4306****1510</t>
  </si>
  <si>
    <t>2023.4.14</t>
  </si>
  <si>
    <t>02027</t>
  </si>
  <si>
    <t>陈验初</t>
  </si>
  <si>
    <t>湘FDV6781</t>
  </si>
  <si>
    <t>137****7187</t>
  </si>
  <si>
    <t>2023.04.03</t>
  </si>
  <si>
    <t>2023.04.04</t>
  </si>
  <si>
    <t>6000</t>
  </si>
  <si>
    <t>4850262030</t>
  </si>
  <si>
    <t>02028</t>
  </si>
  <si>
    <t>王更兴</t>
  </si>
  <si>
    <t>湘FD66065</t>
  </si>
  <si>
    <t>183****0355</t>
  </si>
  <si>
    <t>4306****4417</t>
  </si>
  <si>
    <t>02029</t>
  </si>
  <si>
    <t>邱林</t>
  </si>
  <si>
    <t>湘FB055A</t>
  </si>
  <si>
    <t>丰田牌小型轿车</t>
  </si>
  <si>
    <t>138****0596</t>
  </si>
  <si>
    <t>4306****3914</t>
  </si>
  <si>
    <t>2023.04.07</t>
  </si>
  <si>
    <t>02030</t>
  </si>
  <si>
    <t>刘卫东</t>
  </si>
  <si>
    <t>湘FBA3756</t>
  </si>
  <si>
    <t>乘龙牌重型半挂牵引车</t>
  </si>
  <si>
    <t>152****2212</t>
  </si>
  <si>
    <t>红砖</t>
  </si>
  <si>
    <t>02031</t>
  </si>
  <si>
    <t>彭干军</t>
  </si>
  <si>
    <t>湘FD11982</t>
  </si>
  <si>
    <t>191****5206</t>
  </si>
  <si>
    <t>4306****3036</t>
  </si>
  <si>
    <t>02032</t>
  </si>
  <si>
    <t>唐俊杰</t>
  </si>
  <si>
    <t>湘F165V7</t>
  </si>
  <si>
    <t>152****9887</t>
  </si>
  <si>
    <t>3622****2815</t>
  </si>
  <si>
    <t>02033</t>
  </si>
  <si>
    <t>陈国民</t>
  </si>
  <si>
    <t>湘MC751</t>
  </si>
  <si>
    <t>东风日产牌轿车</t>
  </si>
  <si>
    <t>152****5910</t>
  </si>
  <si>
    <t>4306****7114</t>
  </si>
  <si>
    <t>不予行政处罚</t>
  </si>
  <si>
    <t>02034</t>
  </si>
  <si>
    <t>熊佳佳</t>
  </si>
  <si>
    <t>湘D29765</t>
  </si>
  <si>
    <t>158****1644</t>
  </si>
  <si>
    <t>4306****0731</t>
  </si>
  <si>
    <t>02035</t>
  </si>
  <si>
    <t>陈旺兴</t>
  </si>
  <si>
    <t>湘FF95895</t>
  </si>
  <si>
    <t>189****8199</t>
  </si>
  <si>
    <t>4306****1350</t>
  </si>
  <si>
    <t>02036</t>
  </si>
  <si>
    <t>胡杰</t>
  </si>
  <si>
    <t>湘FQR366</t>
  </si>
  <si>
    <t>东风日产牌小型轿车</t>
  </si>
  <si>
    <t>186****0839</t>
  </si>
  <si>
    <t>4306****8337</t>
  </si>
  <si>
    <t>02037</t>
  </si>
  <si>
    <t>徐豪杰</t>
  </si>
  <si>
    <t>湘FFL8359</t>
  </si>
  <si>
    <t>173****7888</t>
  </si>
  <si>
    <t>4130****1077</t>
  </si>
  <si>
    <t>02038</t>
  </si>
  <si>
    <t>钟桔根</t>
  </si>
  <si>
    <t>湘FD32005</t>
  </si>
  <si>
    <t>186****0106</t>
  </si>
  <si>
    <t>4306****4239</t>
  </si>
  <si>
    <t>02039</t>
  </si>
  <si>
    <t>王艰难</t>
  </si>
  <si>
    <t>湘FD39390</t>
  </si>
  <si>
    <t>136****6128</t>
  </si>
  <si>
    <t>4127****2019</t>
  </si>
  <si>
    <t>2023.04.24</t>
  </si>
  <si>
    <t>02040</t>
  </si>
  <si>
    <t>陈江龙</t>
  </si>
  <si>
    <t>湘FDD1580</t>
  </si>
  <si>
    <t>199****4700</t>
  </si>
  <si>
    <t>4107****5110</t>
  </si>
  <si>
    <t>4850262356</t>
  </si>
  <si>
    <t>02041</t>
  </si>
  <si>
    <t>湘FD88078</t>
  </si>
  <si>
    <t>151****9321</t>
  </si>
  <si>
    <t>4306****3295</t>
  </si>
  <si>
    <t>4189168761</t>
  </si>
  <si>
    <t>02042</t>
  </si>
  <si>
    <t>毛立斯</t>
  </si>
  <si>
    <t>湘F592FM</t>
  </si>
  <si>
    <t>本田牌小型轿车</t>
  </si>
  <si>
    <t>195****7587</t>
  </si>
  <si>
    <t>4306****2554</t>
  </si>
  <si>
    <t>02043</t>
  </si>
  <si>
    <t>凌全国</t>
  </si>
  <si>
    <t>湘F06658</t>
  </si>
  <si>
    <t>159****1560</t>
  </si>
  <si>
    <t>4306****3035</t>
  </si>
  <si>
    <t>4850262305</t>
  </si>
  <si>
    <t>02044</t>
  </si>
  <si>
    <t>曾国辉</t>
  </si>
  <si>
    <t>湘FDR1322</t>
  </si>
  <si>
    <t>几何牌小型轿车</t>
  </si>
  <si>
    <t>138****0700</t>
  </si>
  <si>
    <t>4306****3818</t>
  </si>
  <si>
    <t>4850262399</t>
  </si>
  <si>
    <t>02045</t>
  </si>
  <si>
    <t>祝灯煌</t>
  </si>
  <si>
    <t>湘FD05110</t>
  </si>
  <si>
    <t>158****2070</t>
  </si>
  <si>
    <t>4306****4212</t>
  </si>
  <si>
    <t>02046</t>
  </si>
  <si>
    <t>杨传武</t>
  </si>
  <si>
    <t>湘A1453N(临时牌)</t>
  </si>
  <si>
    <t>182****3688</t>
  </si>
  <si>
    <t>4306****3033</t>
  </si>
  <si>
    <t>02047</t>
  </si>
  <si>
    <t>湖南平江华腾嘉旅公路客运有限责任公司</t>
  </si>
  <si>
    <t>徐燎源</t>
  </si>
  <si>
    <t>湘F53873</t>
  </si>
  <si>
    <t>宇通牌大巴车</t>
  </si>
  <si>
    <t>135****4921</t>
  </si>
  <si>
    <t>91430626MABYTP0P97</t>
  </si>
  <si>
    <t>430626100011</t>
  </si>
  <si>
    <t>客运包车未持有效的包车客运标志牌进行经营的</t>
  </si>
  <si>
    <t>平江县至株洲</t>
  </si>
  <si>
    <t>2023.04.22</t>
  </si>
  <si>
    <t>02048</t>
  </si>
  <si>
    <t>颐华建筑材料有限公司</t>
  </si>
  <si>
    <t>湘FB3537</t>
  </si>
  <si>
    <t>重型结构特殊货车</t>
  </si>
  <si>
    <t>137****5878</t>
  </si>
  <si>
    <t>91430626MA4QATJE7W</t>
  </si>
  <si>
    <t>4306****4016</t>
  </si>
  <si>
    <t>2023.05.10</t>
  </si>
  <si>
    <t>02049</t>
  </si>
  <si>
    <t>李媚良</t>
  </si>
  <si>
    <t>湘FDK8857</t>
  </si>
  <si>
    <t>135****4137</t>
  </si>
  <si>
    <t>4306****4013</t>
  </si>
  <si>
    <t>02050</t>
  </si>
  <si>
    <t>洪华康</t>
  </si>
  <si>
    <t>湘FD26889</t>
  </si>
  <si>
    <t>130****4431</t>
  </si>
  <si>
    <t>4306****133X</t>
  </si>
  <si>
    <t>2023.05.09</t>
  </si>
  <si>
    <t>02051</t>
  </si>
  <si>
    <t>彭曙辉</t>
  </si>
  <si>
    <t>湘F562Q0</t>
  </si>
  <si>
    <t>江淮牌轻型厢式货车</t>
  </si>
  <si>
    <t>133****9555</t>
  </si>
  <si>
    <t>4306****3932</t>
  </si>
  <si>
    <r>
      <t>2</t>
    </r>
    <r>
      <rPr>
        <sz val="10"/>
        <rFont val="宋体"/>
        <family val="0"/>
      </rPr>
      <t>023.05.24</t>
    </r>
  </si>
  <si>
    <t>485029549X</t>
  </si>
  <si>
    <t>02052</t>
  </si>
  <si>
    <t>洪陆军</t>
  </si>
  <si>
    <t>湘FFB2558</t>
  </si>
  <si>
    <t>134****5852</t>
  </si>
  <si>
    <t>4306****3016</t>
  </si>
  <si>
    <t>02053</t>
  </si>
  <si>
    <t>徐征平</t>
  </si>
  <si>
    <t>湘FB0910</t>
  </si>
  <si>
    <t>三一牌重型半挂牵引车</t>
  </si>
  <si>
    <t>182****8080</t>
  </si>
  <si>
    <t>430626203763</t>
  </si>
  <si>
    <t>4306****3335</t>
  </si>
  <si>
    <t>02054</t>
  </si>
  <si>
    <t>林汉平</t>
  </si>
  <si>
    <t>湘FA4177</t>
  </si>
  <si>
    <t>三一牌重型自卸货车</t>
  </si>
  <si>
    <t>158****3156</t>
  </si>
  <si>
    <t>91430626MAC21LLU2X</t>
  </si>
  <si>
    <t>430626100914</t>
  </si>
  <si>
    <t>02055</t>
  </si>
  <si>
    <t>彭丹</t>
  </si>
  <si>
    <t>湘FA7291</t>
  </si>
  <si>
    <t>解放牌重型半挂牵引车</t>
  </si>
  <si>
    <t>177****4084</t>
  </si>
  <si>
    <t>430626272273</t>
  </si>
  <si>
    <r>
      <t>2023.05.</t>
    </r>
    <r>
      <rPr>
        <sz val="10"/>
        <rFont val="宋体"/>
        <family val="0"/>
      </rPr>
      <t>24</t>
    </r>
  </si>
  <si>
    <t>02056</t>
  </si>
  <si>
    <t>平江县鑫穗渣土运输有限公司</t>
  </si>
  <si>
    <t>戴鑫</t>
  </si>
  <si>
    <r>
      <t>湘F</t>
    </r>
    <r>
      <rPr>
        <sz val="10"/>
        <rFont val="宋体"/>
        <family val="0"/>
      </rPr>
      <t>Z3862</t>
    </r>
  </si>
  <si>
    <t>江淮牌重型自卸货车</t>
  </si>
  <si>
    <t>151****0646</t>
  </si>
  <si>
    <t>91430626MA4RJLQ215</t>
  </si>
  <si>
    <t>430626203731</t>
  </si>
  <si>
    <t>02057</t>
  </si>
  <si>
    <t>何合兴</t>
  </si>
  <si>
    <r>
      <t>湘F</t>
    </r>
    <r>
      <rPr>
        <sz val="10"/>
        <rFont val="宋体"/>
        <family val="0"/>
      </rPr>
      <t>F25248</t>
    </r>
  </si>
  <si>
    <t>158****0405</t>
  </si>
  <si>
    <t>4306****3013</t>
  </si>
  <si>
    <t>02058</t>
  </si>
  <si>
    <t>王三蟒</t>
  </si>
  <si>
    <r>
      <t>湘F</t>
    </r>
    <r>
      <rPr>
        <sz val="10"/>
        <rFont val="宋体"/>
        <family val="0"/>
      </rPr>
      <t>09HN7</t>
    </r>
  </si>
  <si>
    <t>153****8367</t>
  </si>
  <si>
    <t>4306****403X</t>
  </si>
  <si>
    <t>02059</t>
  </si>
  <si>
    <t>平江县吉成渣土运输有限公司</t>
  </si>
  <si>
    <t>李杰</t>
  </si>
  <si>
    <r>
      <t>湘F</t>
    </r>
    <r>
      <rPr>
        <sz val="10"/>
        <rFont val="宋体"/>
        <family val="0"/>
      </rPr>
      <t>Z1539</t>
    </r>
  </si>
  <si>
    <t>182****1818</t>
  </si>
  <si>
    <t>91430626MA4RHOEHXA</t>
  </si>
  <si>
    <t>4306****3610</t>
  </si>
  <si>
    <t>02060</t>
  </si>
  <si>
    <t>吴协峰</t>
  </si>
  <si>
    <t>湘FD12759</t>
  </si>
  <si>
    <t>139****9790</t>
  </si>
  <si>
    <t>4306****4818</t>
  </si>
  <si>
    <t>2023.06.02</t>
  </si>
  <si>
    <t>485029557X</t>
  </si>
  <si>
    <t>02061</t>
  </si>
  <si>
    <t>余生林</t>
  </si>
  <si>
    <t>湘FC1197</t>
  </si>
  <si>
    <t>138****1859</t>
  </si>
  <si>
    <t>430626203370</t>
  </si>
  <si>
    <t>4306****1414</t>
  </si>
  <si>
    <t>456865580X</t>
  </si>
  <si>
    <t>02062</t>
  </si>
  <si>
    <t>周新民</t>
  </si>
  <si>
    <t>湘FVY296</t>
  </si>
  <si>
    <t>五菱牌轻型栏板货车</t>
  </si>
  <si>
    <t>134****7129</t>
  </si>
  <si>
    <t>4306****1413</t>
  </si>
  <si>
    <t>02063</t>
  </si>
  <si>
    <t>王和平</t>
  </si>
  <si>
    <t>湘FD18576</t>
  </si>
  <si>
    <t>138****6979</t>
  </si>
  <si>
    <t>4306****1412</t>
  </si>
  <si>
    <t>02064</t>
  </si>
  <si>
    <t>刘龙均</t>
  </si>
  <si>
    <t>湘F52552</t>
  </si>
  <si>
    <t>173****7882</t>
  </si>
  <si>
    <t>4301****1272</t>
  </si>
  <si>
    <t>沙土</t>
  </si>
  <si>
    <t>485028781X</t>
  </si>
  <si>
    <t>2023.05.31</t>
  </si>
  <si>
    <t>02065</t>
  </si>
  <si>
    <t>邓小清</t>
  </si>
  <si>
    <t>湘FD02927</t>
  </si>
  <si>
    <t>186****7308</t>
  </si>
  <si>
    <t>4306****1514</t>
  </si>
  <si>
    <t>02066</t>
  </si>
  <si>
    <t>余志成</t>
  </si>
  <si>
    <t>湘F73997</t>
  </si>
  <si>
    <t>陕汽牌重型自卸货车</t>
  </si>
  <si>
    <t>181****9444</t>
  </si>
  <si>
    <t>43062602275</t>
  </si>
  <si>
    <t>山沙</t>
  </si>
  <si>
    <t>02067</t>
  </si>
  <si>
    <t>平江县汇车汽车维修中心</t>
  </si>
  <si>
    <t>130****5191</t>
  </si>
  <si>
    <t>4306****7217</t>
  </si>
  <si>
    <t>从事机动车维修经营业务，未按规定进行备案</t>
  </si>
  <si>
    <t>02068</t>
  </si>
  <si>
    <t>平江县华腾汽车租赁有限责任公司</t>
  </si>
  <si>
    <t>139****9558</t>
  </si>
  <si>
    <t>914306260854491214</t>
  </si>
  <si>
    <t>4306****3235</t>
  </si>
  <si>
    <t>未按规定履行安全生产管理职责</t>
  </si>
  <si>
    <t>02069</t>
  </si>
  <si>
    <t>湛黄忠</t>
  </si>
  <si>
    <t>湘F09ZB2</t>
  </si>
  <si>
    <t>158****9919</t>
  </si>
  <si>
    <t>4301****1251</t>
  </si>
  <si>
    <t>02070</t>
  </si>
  <si>
    <t>张柏林</t>
  </si>
  <si>
    <t>湘FF07299</t>
  </si>
  <si>
    <t>182****2915</t>
  </si>
  <si>
    <t>4306****2511</t>
  </si>
  <si>
    <t>02071</t>
  </si>
  <si>
    <t>湘F687JC</t>
  </si>
  <si>
    <t>4306****3219</t>
  </si>
  <si>
    <t>2023.07.03</t>
  </si>
  <si>
    <t>02072</t>
  </si>
  <si>
    <t>顾德英</t>
  </si>
  <si>
    <t>湘F7366D</t>
  </si>
  <si>
    <t>137****4863</t>
  </si>
  <si>
    <t>3604****1556</t>
  </si>
  <si>
    <t>2023.06.25</t>
  </si>
  <si>
    <t>2023.06.27</t>
  </si>
  <si>
    <t>2023.06.28</t>
  </si>
  <si>
    <t>02073</t>
  </si>
  <si>
    <t>余再兴</t>
  </si>
  <si>
    <t>湘FD35273</t>
  </si>
  <si>
    <t>186****4326</t>
  </si>
  <si>
    <t>4306****4216</t>
  </si>
  <si>
    <t>02074</t>
  </si>
  <si>
    <t>施近征</t>
  </si>
  <si>
    <t>湘FD691</t>
  </si>
  <si>
    <t>139****3270</t>
  </si>
  <si>
    <t>4306****6279</t>
  </si>
  <si>
    <t>02075</t>
  </si>
  <si>
    <t>刘晓林</t>
  </si>
  <si>
    <t>湘FDK7159</t>
  </si>
  <si>
    <t>130****4589</t>
  </si>
  <si>
    <t>4301****0057</t>
  </si>
  <si>
    <t>2023.06.26</t>
  </si>
  <si>
    <t>02076</t>
  </si>
  <si>
    <t>平江县申岳石业有限公司大桥加油站</t>
  </si>
  <si>
    <t>02077</t>
  </si>
  <si>
    <t>杜庆谊</t>
  </si>
  <si>
    <t>湘FDE8933</t>
  </si>
  <si>
    <t>186****1550</t>
  </si>
  <si>
    <t>4306****4211</t>
  </si>
  <si>
    <t>2023.07.04</t>
  </si>
  <si>
    <t>2023.07.06</t>
  </si>
  <si>
    <t>2023.07.12</t>
  </si>
  <si>
    <t>02078</t>
  </si>
  <si>
    <t>湘F163V7</t>
  </si>
  <si>
    <t>3203****7313</t>
  </si>
  <si>
    <t>2023.07.05</t>
  </si>
  <si>
    <t>2023.07.11</t>
  </si>
  <si>
    <t>02079</t>
  </si>
  <si>
    <t>平江县硕创运输有限公司</t>
  </si>
  <si>
    <t>毛宇欣</t>
  </si>
  <si>
    <t>湘FB1582</t>
  </si>
  <si>
    <t>151****8480</t>
  </si>
  <si>
    <t xml:space="preserve">3208****07X </t>
  </si>
  <si>
    <t>土方</t>
  </si>
  <si>
    <t>02080</t>
  </si>
  <si>
    <t>姜景屏</t>
  </si>
  <si>
    <t>湘FB2913</t>
  </si>
  <si>
    <t>183****7546</t>
  </si>
  <si>
    <t>4306****3030</t>
  </si>
  <si>
    <t>03001</t>
  </si>
  <si>
    <t>沈卫东</t>
  </si>
  <si>
    <t>湘F537Y9</t>
  </si>
  <si>
    <t>宝骏牌小客车</t>
  </si>
  <si>
    <t>151****4516</t>
  </si>
  <si>
    <t>4306****3011</t>
  </si>
  <si>
    <t>安定镇至长沙市高铁站</t>
  </si>
  <si>
    <t>2023.01.31</t>
  </si>
  <si>
    <t>2023.2.22</t>
  </si>
  <si>
    <t>2023.2.27</t>
  </si>
  <si>
    <t>03002</t>
  </si>
  <si>
    <t>郭逵</t>
  </si>
  <si>
    <t>湘FRB590</t>
  </si>
  <si>
    <t>小客车</t>
  </si>
  <si>
    <t>***********</t>
  </si>
  <si>
    <t>4306****4011</t>
  </si>
  <si>
    <t>长沙-爽口</t>
  </si>
  <si>
    <t>03003</t>
  </si>
  <si>
    <t>方勤学</t>
  </si>
  <si>
    <t>湘FVU976</t>
  </si>
  <si>
    <t>139****9692</t>
  </si>
  <si>
    <t>4306****2413</t>
  </si>
  <si>
    <t>长沙一长寿</t>
  </si>
  <si>
    <t>2023.3.17</t>
  </si>
  <si>
    <t>处罚中心处理</t>
  </si>
  <si>
    <t>03004</t>
  </si>
  <si>
    <t>余主意</t>
  </si>
  <si>
    <t>湘HA1783湘K8109挂</t>
  </si>
  <si>
    <t>货车</t>
  </si>
  <si>
    <t>188****9936</t>
  </si>
  <si>
    <t>430903205948</t>
  </si>
  <si>
    <t>430903210922</t>
  </si>
  <si>
    <t>4306****4115</t>
  </si>
  <si>
    <t>03005</t>
  </si>
  <si>
    <t>曹世平</t>
  </si>
  <si>
    <t>湘FA3056湘AA883挂</t>
  </si>
  <si>
    <t>137****0847</t>
  </si>
  <si>
    <t>430626201651</t>
  </si>
  <si>
    <t>430601209196</t>
  </si>
  <si>
    <t>4306****3017</t>
  </si>
  <si>
    <t>03006</t>
  </si>
  <si>
    <t>唐时峰</t>
  </si>
  <si>
    <t>湘FA9077湘F3006</t>
  </si>
  <si>
    <t>156****7333</t>
  </si>
  <si>
    <t>430626201102</t>
  </si>
  <si>
    <t>4306****6112</t>
  </si>
  <si>
    <t>03007</t>
  </si>
  <si>
    <t>余师军</t>
  </si>
  <si>
    <t>湘FA8830</t>
  </si>
  <si>
    <t>139****4828</t>
  </si>
  <si>
    <t>430626202527</t>
  </si>
  <si>
    <t>430626203565</t>
  </si>
  <si>
    <t>4306****3000</t>
  </si>
  <si>
    <t>03008</t>
  </si>
  <si>
    <t>430626202233</t>
  </si>
  <si>
    <t>4306****3916</t>
  </si>
  <si>
    <t>03009</t>
  </si>
  <si>
    <t>钟江南</t>
  </si>
  <si>
    <t>湘A8D118</t>
  </si>
  <si>
    <t>137****6281</t>
  </si>
  <si>
    <t>430181202268</t>
  </si>
  <si>
    <t>430180209988</t>
  </si>
  <si>
    <t>4306****2514</t>
  </si>
  <si>
    <t>03010</t>
  </si>
  <si>
    <t>余桂林</t>
  </si>
  <si>
    <t>湘FA2102</t>
  </si>
  <si>
    <t>136****3179</t>
  </si>
  <si>
    <t>430626201360</t>
  </si>
  <si>
    <t>2023.4.11</t>
  </si>
  <si>
    <t>456864414X</t>
  </si>
  <si>
    <t>2023.4.12</t>
  </si>
  <si>
    <t>03011</t>
  </si>
  <si>
    <t>张长征</t>
  </si>
  <si>
    <t>湘FB7557</t>
  </si>
  <si>
    <t>184****7167</t>
  </si>
  <si>
    <t>430600204497</t>
  </si>
  <si>
    <t>430601205954</t>
  </si>
  <si>
    <t>3208****4139</t>
  </si>
  <si>
    <t>03012</t>
  </si>
  <si>
    <t>吴东冬</t>
  </si>
  <si>
    <t>湘FA1299</t>
  </si>
  <si>
    <t>137****5692</t>
  </si>
  <si>
    <t>430626202456</t>
  </si>
  <si>
    <t>430626203463</t>
  </si>
  <si>
    <t>3604****4212</t>
  </si>
  <si>
    <t>本周处罚</t>
  </si>
  <si>
    <t>03013</t>
  </si>
  <si>
    <t>黄冬生</t>
  </si>
  <si>
    <t>湘FZ1105</t>
  </si>
  <si>
    <t>182****3508</t>
  </si>
  <si>
    <t>430626201936</t>
  </si>
  <si>
    <t>430626203681</t>
  </si>
  <si>
    <t>4306****4238</t>
  </si>
  <si>
    <t>沙石</t>
  </si>
  <si>
    <t>03014</t>
  </si>
  <si>
    <t>陈丛虎</t>
  </si>
  <si>
    <t>湘F9FF48</t>
  </si>
  <si>
    <t>139****0763</t>
  </si>
  <si>
    <t>4306****2416</t>
  </si>
  <si>
    <t>柴油</t>
  </si>
  <si>
    <t>2023.4.17</t>
  </si>
  <si>
    <t>2023.4.26</t>
  </si>
  <si>
    <t>2023.4.28</t>
  </si>
  <si>
    <t>本周处罚处罚中主</t>
  </si>
  <si>
    <t>03015</t>
  </si>
  <si>
    <t>张东海</t>
  </si>
  <si>
    <t>湘FKU697</t>
  </si>
  <si>
    <t>客车</t>
  </si>
  <si>
    <t>177****5048</t>
  </si>
  <si>
    <t>3208****5235</t>
  </si>
  <si>
    <t>长寿-长沙</t>
  </si>
  <si>
    <t>2023.4.19</t>
  </si>
  <si>
    <t>本周处罚处罚中心</t>
  </si>
  <si>
    <t>03016</t>
  </si>
  <si>
    <t>艾甫林</t>
  </si>
  <si>
    <t>湘ADC5169</t>
  </si>
  <si>
    <t>3213****0231</t>
  </si>
  <si>
    <t>交处罚中心</t>
  </si>
  <si>
    <t>03017</t>
  </si>
  <si>
    <t>李鉴龙</t>
  </si>
  <si>
    <t>湘FC8230</t>
  </si>
  <si>
    <t>177****4875</t>
  </si>
  <si>
    <t>430626201783</t>
  </si>
  <si>
    <t>430626202878</t>
  </si>
  <si>
    <t>3213****0333</t>
  </si>
  <si>
    <t>2023.4.21</t>
  </si>
  <si>
    <t>456864510X</t>
  </si>
  <si>
    <t>2023.4.24</t>
  </si>
  <si>
    <t>03018</t>
  </si>
  <si>
    <t>李会文</t>
  </si>
  <si>
    <t>湘A07S8F</t>
  </si>
  <si>
    <t>186****4190</t>
  </si>
  <si>
    <t>4306****3032</t>
  </si>
  <si>
    <t>平江-长沙</t>
  </si>
  <si>
    <t>2023.4.25</t>
  </si>
  <si>
    <t>2023.5.7</t>
  </si>
  <si>
    <t>本周处罚中心处理二.三中队</t>
  </si>
  <si>
    <t>03019</t>
  </si>
  <si>
    <t>戴继林</t>
  </si>
  <si>
    <t>湘AA03060（湘A9329T）</t>
  </si>
  <si>
    <t>182****1616</t>
  </si>
  <si>
    <t>4306****7012</t>
  </si>
  <si>
    <t>03020</t>
  </si>
  <si>
    <t>赖杰</t>
  </si>
  <si>
    <t>湘FZ0770</t>
  </si>
  <si>
    <t>139****3558</t>
  </si>
  <si>
    <t>430626201949</t>
  </si>
  <si>
    <t>430626202773</t>
  </si>
  <si>
    <t>3411****5816</t>
  </si>
  <si>
    <t>红石</t>
  </si>
  <si>
    <t>03021</t>
  </si>
  <si>
    <t>刘平平</t>
  </si>
  <si>
    <t>苏F118B5</t>
  </si>
  <si>
    <t>4306****711X</t>
  </si>
  <si>
    <t>03022</t>
  </si>
  <si>
    <t>袁感为</t>
  </si>
  <si>
    <t>湘F5LZ66</t>
  </si>
  <si>
    <t>3421****4810</t>
  </si>
  <si>
    <t>03023</t>
  </si>
  <si>
    <t>刘全德</t>
  </si>
  <si>
    <t>湘AAC580</t>
  </si>
  <si>
    <t>4306****071X</t>
  </si>
  <si>
    <t>03024</t>
  </si>
  <si>
    <t>洪璋</t>
  </si>
  <si>
    <t>湘F51247</t>
  </si>
  <si>
    <t>187****7895</t>
  </si>
  <si>
    <t>430626200592</t>
  </si>
  <si>
    <t>430626200677</t>
  </si>
  <si>
    <t>4306****5139</t>
  </si>
  <si>
    <t>2023.5.4</t>
  </si>
  <si>
    <t>2023.5.8</t>
  </si>
  <si>
    <t>03025</t>
  </si>
  <si>
    <t>4306****9794</t>
  </si>
  <si>
    <t>03026</t>
  </si>
  <si>
    <t>李武斌</t>
  </si>
  <si>
    <t>湘FF88554</t>
  </si>
  <si>
    <t>134****6886</t>
  </si>
  <si>
    <t>2023.5.9</t>
  </si>
  <si>
    <t>2023.5.19</t>
  </si>
  <si>
    <t>4850295422</t>
  </si>
  <si>
    <t>2023.5.23</t>
  </si>
  <si>
    <t>处罚中心处理二.三中队</t>
  </si>
  <si>
    <t>03027</t>
  </si>
  <si>
    <t>吴湘龙</t>
  </si>
  <si>
    <t>湘ADF1333</t>
  </si>
  <si>
    <t>4306****4215</t>
  </si>
  <si>
    <t>03028</t>
  </si>
  <si>
    <t>郴州志恒地质勘查技术服务有限公司</t>
  </si>
  <si>
    <t>欧众志</t>
  </si>
  <si>
    <t>湘LH2752</t>
  </si>
  <si>
    <t>134****3508</t>
  </si>
  <si>
    <t>4306****1410</t>
  </si>
  <si>
    <t>2023.6.8</t>
  </si>
  <si>
    <t>4850295633</t>
  </si>
  <si>
    <t>2023.6.12</t>
  </si>
  <si>
    <t>二、三中队中心处罚</t>
  </si>
  <si>
    <t>03029</t>
  </si>
  <si>
    <t>李俊</t>
  </si>
  <si>
    <t>湘F71VJ3</t>
  </si>
  <si>
    <t>150****6177</t>
  </si>
  <si>
    <t>3403****2518</t>
  </si>
  <si>
    <t>2023.6.7</t>
  </si>
  <si>
    <t>4850295617</t>
  </si>
  <si>
    <t>03030</t>
  </si>
  <si>
    <t>唐民主</t>
  </si>
  <si>
    <t>湘AE01M6</t>
  </si>
  <si>
    <t>182****0579</t>
  </si>
  <si>
    <t>3411****587X</t>
  </si>
  <si>
    <t>2023.5.26</t>
  </si>
  <si>
    <t>4850295529</t>
  </si>
  <si>
    <t>2023.5.29</t>
  </si>
  <si>
    <t>03031</t>
  </si>
  <si>
    <t>张文明</t>
  </si>
  <si>
    <t>湘FUV825</t>
  </si>
  <si>
    <t>150****9488</t>
  </si>
  <si>
    <t>4306****3714</t>
  </si>
  <si>
    <t>2023.5.24</t>
  </si>
  <si>
    <t>2023.7.5</t>
  </si>
  <si>
    <t>0020206200</t>
  </si>
  <si>
    <t>2023.7.12</t>
  </si>
  <si>
    <t>本周处罚处罚中心处理</t>
  </si>
  <si>
    <t>03032</t>
  </si>
  <si>
    <t>徐文进</t>
  </si>
  <si>
    <t>湘A5Y683</t>
  </si>
  <si>
    <t>157****2681</t>
  </si>
  <si>
    <t>3622****001X</t>
  </si>
  <si>
    <t>2023.5.25</t>
  </si>
  <si>
    <t>4850295625</t>
  </si>
  <si>
    <t>处罚中心处罚</t>
  </si>
  <si>
    <t>03033</t>
  </si>
  <si>
    <t>寻村农</t>
  </si>
  <si>
    <t>湘AF8445</t>
  </si>
  <si>
    <t>135****7742</t>
  </si>
  <si>
    <t>4306****5257</t>
  </si>
  <si>
    <t>2023.5.30</t>
  </si>
  <si>
    <t>4568645142</t>
  </si>
  <si>
    <t>03034</t>
  </si>
  <si>
    <t>刘毕业</t>
  </si>
  <si>
    <t>湘A730W1</t>
  </si>
  <si>
    <t>4130****5458</t>
  </si>
  <si>
    <t>03035</t>
  </si>
  <si>
    <t>徐期望</t>
  </si>
  <si>
    <t>苏A0C235</t>
  </si>
  <si>
    <t>136****7438</t>
  </si>
  <si>
    <t>3421****9259</t>
  </si>
  <si>
    <t>2023.6.5</t>
  </si>
  <si>
    <t>4568644174</t>
  </si>
  <si>
    <t>03036</t>
  </si>
  <si>
    <t>平江县东升混凝土有限公司</t>
  </si>
  <si>
    <t>柳文才</t>
  </si>
  <si>
    <t>源头企业</t>
  </si>
  <si>
    <t>137****7888</t>
  </si>
  <si>
    <t>4306****1054</t>
  </si>
  <si>
    <t>2023.6.9</t>
  </si>
  <si>
    <t>2023.6.19</t>
  </si>
  <si>
    <t>4568645150</t>
  </si>
  <si>
    <t>2023.6.26</t>
  </si>
  <si>
    <t>03037</t>
  </si>
  <si>
    <t>周尚宇</t>
  </si>
  <si>
    <t>湘FC0662</t>
  </si>
  <si>
    <t>181****8357</t>
  </si>
  <si>
    <t>4306****103X</t>
  </si>
  <si>
    <t>石粉</t>
  </si>
  <si>
    <t>4568644182</t>
  </si>
  <si>
    <t>03038</t>
  </si>
  <si>
    <t>王福定</t>
  </si>
  <si>
    <t>湘AGL376</t>
  </si>
  <si>
    <t>4306****1837</t>
  </si>
  <si>
    <t>03039</t>
  </si>
  <si>
    <t>方克武</t>
  </si>
  <si>
    <t>湘AF9L45</t>
  </si>
  <si>
    <t>137****5201</t>
  </si>
  <si>
    <t>4306****5172</t>
  </si>
  <si>
    <t>长沙一平江</t>
  </si>
  <si>
    <t>2323.6.30</t>
  </si>
  <si>
    <t>0020206198</t>
  </si>
  <si>
    <t>2023.7.4</t>
  </si>
  <si>
    <t xml:space="preserve"> 处罚中心处罚</t>
  </si>
  <si>
    <t>03040</t>
  </si>
  <si>
    <t>李胜昔</t>
  </si>
  <si>
    <t>赣J68978</t>
  </si>
  <si>
    <t>182****1755</t>
  </si>
  <si>
    <t>4306****5438</t>
  </si>
  <si>
    <t>2023.6.15</t>
  </si>
  <si>
    <t>4568645169</t>
  </si>
  <si>
    <t>03041</t>
  </si>
  <si>
    <t>凌磊</t>
  </si>
  <si>
    <t>湘FA2753</t>
  </si>
  <si>
    <t>188****4979</t>
  </si>
  <si>
    <t>430600205254</t>
  </si>
  <si>
    <t>430601209492</t>
  </si>
  <si>
    <t>4306****5615</t>
  </si>
  <si>
    <t>2023.6.21</t>
  </si>
  <si>
    <t>03042</t>
  </si>
  <si>
    <t>魏雄军</t>
  </si>
  <si>
    <t>湘FDC635</t>
  </si>
  <si>
    <t>4306****5110</t>
  </si>
  <si>
    <t>03043</t>
  </si>
  <si>
    <t>曾明</t>
  </si>
  <si>
    <t>湘A85EF9</t>
  </si>
  <si>
    <t>4306****6131</t>
  </si>
  <si>
    <t>03044</t>
  </si>
  <si>
    <t>吴汉湘</t>
  </si>
  <si>
    <t>湘A5T26W</t>
  </si>
  <si>
    <t>4223****0000</t>
  </si>
  <si>
    <t>03045</t>
  </si>
  <si>
    <t>湘FK3818</t>
  </si>
  <si>
    <t>4306****5893</t>
  </si>
  <si>
    <t>04001</t>
  </si>
  <si>
    <t>李淑斌</t>
  </si>
  <si>
    <t>湘FA7626</t>
  </si>
  <si>
    <t>177****9926</t>
  </si>
  <si>
    <t>430626200354</t>
  </si>
  <si>
    <t>430626201579</t>
  </si>
  <si>
    <t>4306****6138</t>
  </si>
  <si>
    <t>2023.1.09</t>
  </si>
  <si>
    <t>456865791X</t>
  </si>
  <si>
    <t>04002</t>
  </si>
  <si>
    <t>信阳市盛达货运有限公司</t>
  </si>
  <si>
    <t>吴相贵</t>
  </si>
  <si>
    <t>豫SB2976</t>
  </si>
  <si>
    <t>东风牌</t>
  </si>
  <si>
    <t>135****6126</t>
  </si>
  <si>
    <t>411503013454</t>
  </si>
  <si>
    <t>411503016397</t>
  </si>
  <si>
    <t>3603****1519</t>
  </si>
  <si>
    <t>鞭炮</t>
  </si>
  <si>
    <t>2023.1.19</t>
  </si>
  <si>
    <t>04003</t>
  </si>
  <si>
    <t>余强兴</t>
  </si>
  <si>
    <t>湘F9802H</t>
  </si>
  <si>
    <t>136****5558</t>
  </si>
  <si>
    <t>4306****631X</t>
  </si>
  <si>
    <t>长沙-平江县木金乡木瓜</t>
  </si>
  <si>
    <t>2023.2.28</t>
  </si>
  <si>
    <t>高速交警大队</t>
  </si>
  <si>
    <t>上交处罚中心处理</t>
  </si>
  <si>
    <t>04004</t>
  </si>
  <si>
    <t>赵光辉</t>
  </si>
  <si>
    <t>豫PF620D</t>
  </si>
  <si>
    <t>豪沃牌轻型仓栅式货车</t>
  </si>
  <si>
    <t>181****9830</t>
  </si>
  <si>
    <t>4301****7056</t>
  </si>
  <si>
    <t>04005</t>
  </si>
  <si>
    <t>张腾飞</t>
  </si>
  <si>
    <t>湘J10D26</t>
  </si>
  <si>
    <t>福田牌轻型厢式货车</t>
  </si>
  <si>
    <t>152****4333</t>
  </si>
  <si>
    <t>3603****1516</t>
  </si>
  <si>
    <t>04006</t>
  </si>
  <si>
    <t>郑鹏辉</t>
  </si>
  <si>
    <t>湘FC1211</t>
  </si>
  <si>
    <t>重型自卸货车</t>
  </si>
  <si>
    <t>183****3166</t>
  </si>
  <si>
    <t>4306****1310</t>
  </si>
  <si>
    <t>2023.3.6</t>
  </si>
  <si>
    <t>04007</t>
  </si>
  <si>
    <t>渝万明</t>
  </si>
  <si>
    <t>湘AF6938</t>
  </si>
  <si>
    <t>151****2788</t>
  </si>
  <si>
    <t>430121206690</t>
  </si>
  <si>
    <t>430121217326</t>
  </si>
  <si>
    <t>4306****0053</t>
  </si>
  <si>
    <t>石头</t>
  </si>
  <si>
    <t>2023.3.7</t>
  </si>
  <si>
    <t>04008</t>
  </si>
  <si>
    <t>方一龙</t>
  </si>
  <si>
    <t>湘A8C977</t>
  </si>
  <si>
    <t>182****2535</t>
  </si>
  <si>
    <t>430181206591</t>
  </si>
  <si>
    <t>430181208852</t>
  </si>
  <si>
    <t>3603****1578</t>
  </si>
  <si>
    <t>04009</t>
  </si>
  <si>
    <t>罗俊</t>
  </si>
  <si>
    <t>湘BA3311</t>
  </si>
  <si>
    <t>150****2028</t>
  </si>
  <si>
    <t>430200205214</t>
  </si>
  <si>
    <t>43020127188</t>
  </si>
  <si>
    <t>3603****1538</t>
  </si>
  <si>
    <t>04010</t>
  </si>
  <si>
    <t>方根云</t>
  </si>
  <si>
    <t>湘FC2725</t>
  </si>
  <si>
    <t>151****8885</t>
  </si>
  <si>
    <t>4306****5919</t>
  </si>
  <si>
    <t>04011</t>
  </si>
  <si>
    <t>吴德章</t>
  </si>
  <si>
    <t>湘AH1982</t>
  </si>
  <si>
    <t>135****2880</t>
  </si>
  <si>
    <t>4306****8034</t>
  </si>
  <si>
    <t>04012</t>
  </si>
  <si>
    <t>神河牌</t>
  </si>
  <si>
    <t>430181205568</t>
  </si>
  <si>
    <t>430181209988</t>
  </si>
  <si>
    <t>4306****6311</t>
  </si>
  <si>
    <t>04013</t>
  </si>
  <si>
    <t>余为民</t>
  </si>
  <si>
    <t>湘F53991</t>
  </si>
  <si>
    <t>133****7519</t>
  </si>
  <si>
    <t>430626200896</t>
  </si>
  <si>
    <t>430626200178</t>
  </si>
  <si>
    <t>4306****6411</t>
  </si>
  <si>
    <t>2023.3.8</t>
  </si>
  <si>
    <t>04014</t>
  </si>
  <si>
    <t>余德意</t>
  </si>
  <si>
    <t>湘F50H06</t>
  </si>
  <si>
    <t>福田牌</t>
  </si>
  <si>
    <t>155****2554</t>
  </si>
  <si>
    <t>4301****1255</t>
  </si>
  <si>
    <t>04015</t>
  </si>
  <si>
    <t>湘FB8051</t>
  </si>
  <si>
    <t>430626202489</t>
  </si>
  <si>
    <t>430626203793</t>
  </si>
  <si>
    <t>4306****2212</t>
  </si>
  <si>
    <t>04016</t>
  </si>
  <si>
    <t>方宇</t>
  </si>
  <si>
    <t>湘FB8806</t>
  </si>
  <si>
    <t>大运牌</t>
  </si>
  <si>
    <t>151****9793</t>
  </si>
  <si>
    <t>430626202523</t>
  </si>
  <si>
    <t>430626203562</t>
  </si>
  <si>
    <t>4306****1030</t>
  </si>
  <si>
    <t>2023.3.9</t>
  </si>
  <si>
    <t>4568658007</t>
  </si>
  <si>
    <t>04017</t>
  </si>
  <si>
    <t>杨小红</t>
  </si>
  <si>
    <t>湘FA8998</t>
  </si>
  <si>
    <t>158****8765</t>
  </si>
  <si>
    <t>430626202652</t>
  </si>
  <si>
    <t>430626203768</t>
  </si>
  <si>
    <t>4329****0610</t>
  </si>
  <si>
    <t>2023.3.15</t>
  </si>
  <si>
    <t>04018</t>
  </si>
  <si>
    <t>邓兵峰</t>
  </si>
  <si>
    <t>湘FB7310</t>
  </si>
  <si>
    <t>183****6136</t>
  </si>
  <si>
    <t>430626202478</t>
  </si>
  <si>
    <t>430626202558</t>
  </si>
  <si>
    <t>4306****6233</t>
  </si>
  <si>
    <t>04019</t>
  </si>
  <si>
    <t>汪福保</t>
  </si>
  <si>
    <t>湘A6C252</t>
  </si>
  <si>
    <t>157****2590</t>
  </si>
  <si>
    <t>430111204580</t>
  </si>
  <si>
    <t>430111209071</t>
  </si>
  <si>
    <t>4306****0037</t>
  </si>
  <si>
    <t>2023.3.16</t>
  </si>
  <si>
    <t>04020</t>
  </si>
  <si>
    <t>李自良</t>
  </si>
  <si>
    <t>湘FB0381</t>
  </si>
  <si>
    <t>173****5579</t>
  </si>
  <si>
    <t>430626201953</t>
  </si>
  <si>
    <t>430626202713</t>
  </si>
  <si>
    <t>04021</t>
  </si>
  <si>
    <t>4306****8533</t>
  </si>
  <si>
    <t>04022</t>
  </si>
  <si>
    <t>南骏牌</t>
  </si>
  <si>
    <t>2023.3.22</t>
  </si>
  <si>
    <t>04023</t>
  </si>
  <si>
    <t>方得珠</t>
  </si>
  <si>
    <t>湘FBY599</t>
  </si>
  <si>
    <t>182****4824</t>
  </si>
  <si>
    <t>4306****0055</t>
  </si>
  <si>
    <t>04024</t>
  </si>
  <si>
    <t>汤拾军</t>
  </si>
  <si>
    <t>湘FJS609</t>
  </si>
  <si>
    <t>王牌</t>
  </si>
  <si>
    <t>139****9535</t>
  </si>
  <si>
    <t>4306****1096</t>
  </si>
  <si>
    <t>04025</t>
  </si>
  <si>
    <t>刘填芳</t>
  </si>
  <si>
    <t>湘AB5425</t>
  </si>
  <si>
    <t>151****5376</t>
  </si>
  <si>
    <t>430181204374</t>
  </si>
  <si>
    <t>430181212051</t>
  </si>
  <si>
    <t>4306****7116</t>
  </si>
  <si>
    <t>土泥</t>
  </si>
  <si>
    <t>456864529X</t>
  </si>
  <si>
    <t>04026</t>
  </si>
  <si>
    <t>李康林</t>
  </si>
  <si>
    <t>湘FC1288</t>
  </si>
  <si>
    <t>182****6600</t>
  </si>
  <si>
    <t>430626201689</t>
  </si>
  <si>
    <t>43062620225</t>
  </si>
  <si>
    <t>4306****7135</t>
  </si>
  <si>
    <t>04027</t>
  </si>
  <si>
    <t>沈红武</t>
  </si>
  <si>
    <t>湘FA5619</t>
  </si>
  <si>
    <t>186****5675</t>
  </si>
  <si>
    <t>430600204084</t>
  </si>
  <si>
    <t>430601205291</t>
  </si>
  <si>
    <t>04028</t>
  </si>
  <si>
    <t>李忠果</t>
  </si>
  <si>
    <t>湘F55095</t>
  </si>
  <si>
    <t>134****1818</t>
  </si>
  <si>
    <t>430626200620</t>
  </si>
  <si>
    <t>430626200712</t>
  </si>
  <si>
    <t>04029</t>
  </si>
  <si>
    <t>唐文</t>
  </si>
  <si>
    <t>湘FC7218</t>
  </si>
  <si>
    <t>汕德牌</t>
  </si>
  <si>
    <t>139****8480</t>
  </si>
  <si>
    <t>430626201736</t>
  </si>
  <si>
    <t>430626203787</t>
  </si>
  <si>
    <t>04030</t>
  </si>
  <si>
    <t>湘A8C678</t>
  </si>
  <si>
    <t>430181207179</t>
  </si>
  <si>
    <t>430181216715</t>
  </si>
  <si>
    <t>04031</t>
  </si>
  <si>
    <t>周争安</t>
  </si>
  <si>
    <t>湘FA6569</t>
  </si>
  <si>
    <t>133****8485</t>
  </si>
  <si>
    <t>430626201543</t>
  </si>
  <si>
    <t>430626202018</t>
  </si>
  <si>
    <t>2023.4.2</t>
  </si>
  <si>
    <t>04032</t>
  </si>
  <si>
    <t>阜阳市金泰物流有限公司</t>
  </si>
  <si>
    <t>皖KV0172</t>
  </si>
  <si>
    <t>341202200086</t>
  </si>
  <si>
    <t>341202824060</t>
  </si>
  <si>
    <t>2023.4.1</t>
  </si>
  <si>
    <t>04033</t>
  </si>
  <si>
    <t>军友（湖南）物流有限公司</t>
  </si>
  <si>
    <t>李喜平</t>
  </si>
  <si>
    <t>湘AP7299</t>
  </si>
  <si>
    <t>182****8188</t>
  </si>
  <si>
    <t>430121207135</t>
  </si>
  <si>
    <t>430121221545</t>
  </si>
  <si>
    <t>4306****2432</t>
  </si>
  <si>
    <t>456864537X</t>
  </si>
  <si>
    <t>04034</t>
  </si>
  <si>
    <t>邓学军</t>
  </si>
  <si>
    <t>湘FBV570</t>
  </si>
  <si>
    <t>183****3590</t>
  </si>
  <si>
    <t>4306****7359</t>
  </si>
  <si>
    <t>长沙-平江县木金乡</t>
  </si>
  <si>
    <t>2023.4.5</t>
  </si>
  <si>
    <t>04035</t>
  </si>
  <si>
    <t>寻茂锋</t>
  </si>
  <si>
    <t>湘F65701</t>
  </si>
  <si>
    <t>153****3142</t>
  </si>
  <si>
    <t>430626201973</t>
  </si>
  <si>
    <t>430626202894</t>
  </si>
  <si>
    <t>3604****2531</t>
  </si>
  <si>
    <t>2023.4.8</t>
  </si>
  <si>
    <t>04036</t>
  </si>
  <si>
    <t>黄荣辉</t>
  </si>
  <si>
    <t>湘AE6453</t>
  </si>
  <si>
    <t>182****6129</t>
  </si>
  <si>
    <t>430121206757</t>
  </si>
  <si>
    <t>430121217536</t>
  </si>
  <si>
    <t>3604****3350</t>
  </si>
  <si>
    <t>04037</t>
  </si>
  <si>
    <t>方小周</t>
  </si>
  <si>
    <t>湘FC5123</t>
  </si>
  <si>
    <t>133****2753</t>
  </si>
  <si>
    <t>430626202218</t>
  </si>
  <si>
    <t>430626203116</t>
  </si>
  <si>
    <t>3604****3997</t>
  </si>
  <si>
    <t>2023.4.10</t>
  </si>
  <si>
    <t>485026268X</t>
  </si>
  <si>
    <t>04038</t>
  </si>
  <si>
    <t>樊雄涌</t>
  </si>
  <si>
    <t>赣G57269</t>
  </si>
  <si>
    <t>188****8086</t>
  </si>
  <si>
    <t>4306****3936</t>
  </si>
  <si>
    <t>打桩机</t>
  </si>
  <si>
    <t>04039</t>
  </si>
  <si>
    <t>吴应安</t>
  </si>
  <si>
    <t>湘FA0172</t>
  </si>
  <si>
    <t>139****2989</t>
  </si>
  <si>
    <t>4306****4516</t>
  </si>
  <si>
    <t>挖机</t>
  </si>
  <si>
    <t>04040</t>
  </si>
  <si>
    <t>李玲利</t>
  </si>
  <si>
    <t>湘AL5179</t>
  </si>
  <si>
    <t>178****4448</t>
  </si>
  <si>
    <t>430181209089</t>
  </si>
  <si>
    <t>430181220556</t>
  </si>
  <si>
    <t>04041</t>
  </si>
  <si>
    <t>萍乡市达金集箱运输有限公司</t>
  </si>
  <si>
    <t>刘峰</t>
  </si>
  <si>
    <t>赣J41593</t>
  </si>
  <si>
    <t>178****7612</t>
  </si>
  <si>
    <t>360300200127</t>
  </si>
  <si>
    <t>360322901855</t>
  </si>
  <si>
    <t>4306****7117</t>
  </si>
  <si>
    <t>04042</t>
  </si>
  <si>
    <t>洪来贵</t>
  </si>
  <si>
    <t>湘FA6708</t>
  </si>
  <si>
    <t>183****0666</t>
  </si>
  <si>
    <t>430626202396</t>
  </si>
  <si>
    <t>430626203398</t>
  </si>
  <si>
    <t>4301****1278</t>
  </si>
  <si>
    <t>04043</t>
  </si>
  <si>
    <t>徐雄涛</t>
  </si>
  <si>
    <t>湘FC6719</t>
  </si>
  <si>
    <t>138****6860</t>
  </si>
  <si>
    <t>4306****1454</t>
  </si>
  <si>
    <t>04044</t>
  </si>
  <si>
    <t>青岛久安全通运输有限公司</t>
  </si>
  <si>
    <t>周小亮</t>
  </si>
  <si>
    <t>苏CLY532、挂鲁BO77W超</t>
  </si>
  <si>
    <t>汕德卡牌</t>
  </si>
  <si>
    <t>135****6264</t>
  </si>
  <si>
    <t>430626202725</t>
  </si>
  <si>
    <t>430626203855</t>
  </si>
  <si>
    <t>4306****0015</t>
  </si>
  <si>
    <t>吨包</t>
  </si>
  <si>
    <t>2023.4.20</t>
  </si>
  <si>
    <t>04045</t>
  </si>
  <si>
    <t>宿迁市冲锋供应链管理有限公司</t>
  </si>
  <si>
    <t>桂礼超</t>
  </si>
  <si>
    <t>苏NFU705苏N1091超</t>
  </si>
  <si>
    <t>135****7705</t>
  </si>
  <si>
    <t>宿321324311656</t>
  </si>
  <si>
    <t>321324006200</t>
  </si>
  <si>
    <t>4301****1294</t>
  </si>
  <si>
    <t>铁路信号电缆</t>
  </si>
  <si>
    <t>2023.4.27</t>
  </si>
  <si>
    <t>04046</t>
  </si>
  <si>
    <t>龚永河</t>
  </si>
  <si>
    <t>湘AA8919</t>
  </si>
  <si>
    <t>137****1733</t>
  </si>
  <si>
    <t>430111202094</t>
  </si>
  <si>
    <t>430111202582</t>
  </si>
  <si>
    <t>4306****4813</t>
  </si>
  <si>
    <t>485026276X</t>
  </si>
  <si>
    <t>04047</t>
  </si>
  <si>
    <t>方理东</t>
  </si>
  <si>
    <t>湘A6B077</t>
  </si>
  <si>
    <t>138****7801</t>
  </si>
  <si>
    <t>430121206053</t>
  </si>
  <si>
    <t>4301****1259</t>
  </si>
  <si>
    <t>04048</t>
  </si>
  <si>
    <t>唐江</t>
  </si>
  <si>
    <t>湘A6A762</t>
  </si>
  <si>
    <t>180****9721</t>
  </si>
  <si>
    <t>4306****0711</t>
  </si>
  <si>
    <t>04049</t>
  </si>
  <si>
    <t>方高祥</t>
  </si>
  <si>
    <t>湘AF5J52</t>
  </si>
  <si>
    <t>137****1609</t>
  </si>
  <si>
    <t>长沙-长寿镇</t>
  </si>
  <si>
    <t>乘客</t>
  </si>
  <si>
    <t>04050</t>
  </si>
  <si>
    <t>王胜国</t>
  </si>
  <si>
    <t>湘FC8225</t>
  </si>
  <si>
    <t>137****1186</t>
  </si>
  <si>
    <t>430600204303</t>
  </si>
  <si>
    <t>430601205667</t>
  </si>
  <si>
    <t>04051</t>
  </si>
  <si>
    <t>熊解民</t>
  </si>
  <si>
    <t>湘FRN272</t>
  </si>
  <si>
    <t>135****9485</t>
  </si>
  <si>
    <t>4306****5171</t>
  </si>
  <si>
    <t>04052</t>
  </si>
  <si>
    <t>李末平</t>
  </si>
  <si>
    <t>湘F5V795</t>
  </si>
  <si>
    <t>宝来牌</t>
  </si>
  <si>
    <t>159****1555</t>
  </si>
  <si>
    <t>长寿镇-长沙</t>
  </si>
  <si>
    <t>04053</t>
  </si>
  <si>
    <t>刘焱</t>
  </si>
  <si>
    <t>湘FC8603</t>
  </si>
  <si>
    <t>150****0129</t>
  </si>
  <si>
    <t>430626201744</t>
  </si>
  <si>
    <t>430626202350</t>
  </si>
  <si>
    <t>4306****3019</t>
  </si>
  <si>
    <t>废渣土</t>
  </si>
  <si>
    <t>2023.05.14</t>
  </si>
  <si>
    <t>04054</t>
  </si>
  <si>
    <t>余后安</t>
  </si>
  <si>
    <t>湘FB5710</t>
  </si>
  <si>
    <t>134****6972</t>
  </si>
  <si>
    <t>430626202006</t>
  </si>
  <si>
    <t>430626202809</t>
  </si>
  <si>
    <t>04055</t>
  </si>
  <si>
    <t>杨稳根</t>
  </si>
  <si>
    <t>湘NB3219</t>
  </si>
  <si>
    <t>152****8277</t>
  </si>
  <si>
    <t>4306****8119</t>
  </si>
  <si>
    <t>04056</t>
  </si>
  <si>
    <t>益阳市赫山区余主意货运部</t>
  </si>
  <si>
    <t>湘HA1783</t>
  </si>
  <si>
    <t>04057</t>
  </si>
  <si>
    <t>南京亿展物流有限公司</t>
  </si>
  <si>
    <t>杨雷</t>
  </si>
  <si>
    <t>苏AN8366苏A9475超</t>
  </si>
  <si>
    <t>133****3960</t>
  </si>
  <si>
    <t>4301****1297</t>
  </si>
  <si>
    <t>变压器材料</t>
  </si>
  <si>
    <t>485029581X</t>
  </si>
  <si>
    <t>04058</t>
  </si>
  <si>
    <t>南昌双新物流有限公司</t>
  </si>
  <si>
    <t>邱小刚</t>
  </si>
  <si>
    <t>赣A90501</t>
  </si>
  <si>
    <t>133****6079</t>
  </si>
  <si>
    <t>洪360104202034</t>
  </si>
  <si>
    <t>360104029497</t>
  </si>
  <si>
    <t>4301****1290</t>
  </si>
  <si>
    <t>04059</t>
  </si>
  <si>
    <t>余遇思</t>
  </si>
  <si>
    <t>湘F53828</t>
  </si>
  <si>
    <t>188****6068</t>
  </si>
  <si>
    <t>04060</t>
  </si>
  <si>
    <t>长寿镇混凝土有限公司</t>
  </si>
  <si>
    <t>杨志德</t>
  </si>
  <si>
    <t>173****7988</t>
  </si>
  <si>
    <t>4306****5314</t>
  </si>
  <si>
    <t>04061</t>
  </si>
  <si>
    <t>南京成路运输有限公司</t>
  </si>
  <si>
    <t>刘成龙</t>
  </si>
  <si>
    <t>皖M7A355苏A3478超</t>
  </si>
  <si>
    <t>138****6816</t>
  </si>
  <si>
    <t>4306****731X</t>
  </si>
  <si>
    <t>粉子</t>
  </si>
  <si>
    <t>04062</t>
  </si>
  <si>
    <t>南京杰顺物流有限公司</t>
  </si>
  <si>
    <t>殷晓超</t>
  </si>
  <si>
    <t>皖CE7151苏A3008超</t>
  </si>
  <si>
    <t xml:space="preserve">荣德牌                    </t>
  </si>
  <si>
    <t>158****6177</t>
  </si>
  <si>
    <t>4306****7337</t>
  </si>
  <si>
    <t>单晶光伏组件</t>
  </si>
  <si>
    <t>04063</t>
  </si>
  <si>
    <t>南京交远运输有限公司</t>
  </si>
  <si>
    <t>付军喜</t>
  </si>
  <si>
    <t>苏NHB950苏A3011超</t>
  </si>
  <si>
    <t>138****6189</t>
  </si>
  <si>
    <t>太阳能板</t>
  </si>
  <si>
    <t>04064</t>
  </si>
  <si>
    <t>付权军</t>
  </si>
  <si>
    <t>苏NFW529苏A6017超</t>
  </si>
  <si>
    <t>182****4103</t>
  </si>
  <si>
    <t>4306****4913</t>
  </si>
  <si>
    <t>04065</t>
  </si>
  <si>
    <t>李林</t>
  </si>
  <si>
    <t>湘FA6086</t>
  </si>
  <si>
    <t>191****0929</t>
  </si>
  <si>
    <t>430626201504</t>
  </si>
  <si>
    <t>430626201868</t>
  </si>
  <si>
    <t>2023.06.10</t>
  </si>
  <si>
    <t>04066</t>
  </si>
  <si>
    <t>徐黎励</t>
  </si>
  <si>
    <t>湘FB6857</t>
  </si>
  <si>
    <t>182****9888</t>
  </si>
  <si>
    <t>430626202772</t>
  </si>
  <si>
    <t>430626203933</t>
  </si>
  <si>
    <t>4306****2116</t>
  </si>
  <si>
    <t>04067</t>
  </si>
  <si>
    <t>南京陆希荣物流有限公司</t>
  </si>
  <si>
    <t>杨士塘</t>
  </si>
  <si>
    <t>皖M6F557苏A6220超</t>
  </si>
  <si>
    <t>139****9495</t>
  </si>
  <si>
    <t>4306****6310</t>
  </si>
  <si>
    <t>04068</t>
  </si>
  <si>
    <t>李春光</t>
  </si>
  <si>
    <t>湘AK0025</t>
  </si>
  <si>
    <t>187****3567</t>
  </si>
  <si>
    <t>430121219640</t>
  </si>
  <si>
    <t>6.26文书已交</t>
  </si>
  <si>
    <t>04069</t>
  </si>
  <si>
    <t>上海晖程物流有限公司</t>
  </si>
  <si>
    <t>王西强</t>
  </si>
  <si>
    <t>皖SC6755沪A1093超</t>
  </si>
  <si>
    <t>139****8012</t>
  </si>
  <si>
    <t>器具</t>
  </si>
  <si>
    <t>2023.6.14</t>
  </si>
  <si>
    <t>04070</t>
  </si>
  <si>
    <t>深圳市飞陆通物流有限公司</t>
  </si>
  <si>
    <t>张初照</t>
  </si>
  <si>
    <t>粤BBZ010</t>
  </si>
  <si>
    <t>欧曼牌</t>
  </si>
  <si>
    <t>152****0169</t>
  </si>
  <si>
    <t>440300162141</t>
  </si>
  <si>
    <t>002659711</t>
  </si>
  <si>
    <t>04071</t>
  </si>
  <si>
    <t>深圳市超创物流有限公司</t>
  </si>
  <si>
    <t>方超根</t>
  </si>
  <si>
    <t>粤BBZ590</t>
  </si>
  <si>
    <t>红岩</t>
  </si>
  <si>
    <t>185****7750</t>
  </si>
  <si>
    <t>440300170297</t>
  </si>
  <si>
    <t>002657809</t>
  </si>
  <si>
    <t>2023.6.18</t>
  </si>
  <si>
    <t>易嘉炫</t>
  </si>
  <si>
    <t>湘AR7600</t>
  </si>
  <si>
    <t>133****9836</t>
  </si>
  <si>
    <t>2023.6.24</t>
  </si>
  <si>
    <t>343065230600028796</t>
  </si>
  <si>
    <t>04072</t>
  </si>
  <si>
    <t>胡义平</t>
  </si>
  <si>
    <t>湘FA7127</t>
  </si>
  <si>
    <t>152****0001</t>
  </si>
  <si>
    <t>430626202635</t>
  </si>
  <si>
    <t>430626203765</t>
  </si>
  <si>
    <t>04073</t>
  </si>
  <si>
    <t>罗卫军</t>
  </si>
  <si>
    <t>湘F86682</t>
  </si>
  <si>
    <t>187****2361</t>
  </si>
  <si>
    <t>430681001007</t>
  </si>
  <si>
    <t>430681200578</t>
  </si>
  <si>
    <t>罗卫军驾驶的车辆非法转让道路运输许可证</t>
  </si>
  <si>
    <t>2023.06.29</t>
  </si>
  <si>
    <t>0020206186</t>
  </si>
  <si>
    <t>04074</t>
  </si>
  <si>
    <t>李坤山</t>
  </si>
  <si>
    <t>湘A80H17</t>
  </si>
  <si>
    <t>长城牌</t>
  </si>
  <si>
    <t>188****7759</t>
  </si>
  <si>
    <t>油桶</t>
  </si>
  <si>
    <t>2023.7.3</t>
  </si>
  <si>
    <t>2023.7.13</t>
  </si>
  <si>
    <t>0020206194</t>
  </si>
  <si>
    <t>04075</t>
  </si>
  <si>
    <t>安徽图骏物流有限公司</t>
  </si>
  <si>
    <t>李克明</t>
  </si>
  <si>
    <t>皖C92771贵A5746超</t>
  </si>
  <si>
    <t>137****9894</t>
  </si>
  <si>
    <t>340322202276</t>
  </si>
  <si>
    <t>340322215947</t>
  </si>
  <si>
    <t>未按规定取得道路货物运输经营许可，擅自从事道路货物运输经营</t>
  </si>
  <si>
    <t>泡沫保温板子</t>
  </si>
  <si>
    <t>2023.7.6</t>
  </si>
  <si>
    <t>0020206187</t>
  </si>
  <si>
    <t>04076</t>
  </si>
  <si>
    <t>马来安</t>
  </si>
  <si>
    <t>皖M6D268苏A6051超</t>
  </si>
  <si>
    <t>183****0968</t>
  </si>
  <si>
    <t>341126200046</t>
  </si>
  <si>
    <t>341126212928</t>
  </si>
  <si>
    <t>吨桶</t>
  </si>
  <si>
    <t>0020206188</t>
  </si>
  <si>
    <t>04077</t>
  </si>
  <si>
    <t>余更生</t>
  </si>
  <si>
    <t>湘FMT992</t>
  </si>
  <si>
    <t>五菱牌</t>
  </si>
  <si>
    <t>182****2719</t>
  </si>
  <si>
    <t>甲醇</t>
  </si>
  <si>
    <t>0020206189</t>
  </si>
  <si>
    <t>胡百良</t>
  </si>
  <si>
    <t>苏DOW98L</t>
  </si>
  <si>
    <t>江铃牌</t>
  </si>
  <si>
    <t>139****9086</t>
  </si>
  <si>
    <t>2023.07.10</t>
  </si>
  <si>
    <t>343065230700011569</t>
  </si>
  <si>
    <t>04078</t>
  </si>
  <si>
    <t>陈规保</t>
  </si>
  <si>
    <t>湘FC1389</t>
  </si>
  <si>
    <t>双机牌</t>
  </si>
  <si>
    <t>137****4868</t>
  </si>
  <si>
    <t>0020206191</t>
  </si>
  <si>
    <t>04079</t>
  </si>
  <si>
    <t>蒙城县路发物流有限责任公司</t>
  </si>
  <si>
    <t>赵纪明</t>
  </si>
  <si>
    <t>豫SZ9188皖S0173超</t>
  </si>
  <si>
    <t>150****6918</t>
  </si>
  <si>
    <t>411525015567</t>
  </si>
  <si>
    <t>411525018282</t>
  </si>
  <si>
    <t>防火板</t>
  </si>
  <si>
    <t>0020206192</t>
  </si>
  <si>
    <t>04080</t>
  </si>
  <si>
    <t>蒙城鸿蒙道路运输有限公司</t>
  </si>
  <si>
    <t>刘振云</t>
  </si>
  <si>
    <t>皖S2T350皖S0937超</t>
  </si>
  <si>
    <t>蓝慧宝贝牌</t>
  </si>
  <si>
    <t>151****5718</t>
  </si>
  <si>
    <t>341622210667</t>
  </si>
  <si>
    <t>341622236455</t>
  </si>
  <si>
    <t>印刷机</t>
  </si>
  <si>
    <t>0020206193</t>
  </si>
  <si>
    <t>05001</t>
  </si>
  <si>
    <t>岳阳市名楼物流有限公司</t>
  </si>
  <si>
    <t>龙林</t>
  </si>
  <si>
    <t>湘FA2436</t>
  </si>
  <si>
    <t>151****2231</t>
  </si>
  <si>
    <t>2023.02.21</t>
  </si>
  <si>
    <t>05002</t>
  </si>
  <si>
    <t>肖龙彪</t>
  </si>
  <si>
    <t>鄂D3L819 鄂DD738挂</t>
  </si>
  <si>
    <t>158****7067</t>
  </si>
  <si>
    <t>予以警告，未罚款</t>
  </si>
  <si>
    <t>05003</t>
  </si>
  <si>
    <t>陈浩</t>
  </si>
  <si>
    <t>鄂L51323</t>
  </si>
  <si>
    <t>155****8028</t>
  </si>
  <si>
    <t>456864377X</t>
  </si>
  <si>
    <t>05004</t>
  </si>
  <si>
    <t>430626203030</t>
  </si>
  <si>
    <t>05005</t>
  </si>
  <si>
    <t>童祥</t>
  </si>
  <si>
    <t>湘FB3486</t>
  </si>
  <si>
    <t>138****8186</t>
  </si>
  <si>
    <t>05006</t>
  </si>
  <si>
    <t>元氏县祥瑞汽车运输有限公司</t>
  </si>
  <si>
    <t>余敏</t>
  </si>
  <si>
    <t>冀A038WQ</t>
  </si>
  <si>
    <t>188****3303</t>
  </si>
  <si>
    <t>130132116408</t>
  </si>
  <si>
    <t>05007</t>
  </si>
  <si>
    <t>彭福其</t>
  </si>
  <si>
    <t>湘FB0686 湘FE229挂</t>
  </si>
  <si>
    <t>158****8850</t>
  </si>
  <si>
    <t>砂石</t>
  </si>
  <si>
    <t>05008</t>
  </si>
  <si>
    <t>钟卫东</t>
  </si>
  <si>
    <t>湘FB3900  湘FA690挂</t>
  </si>
  <si>
    <t>188****5878</t>
  </si>
  <si>
    <t>05009</t>
  </si>
  <si>
    <t>何青根</t>
  </si>
  <si>
    <t>湘FA0903</t>
  </si>
  <si>
    <t>178****6666</t>
  </si>
  <si>
    <t>水泥</t>
  </si>
  <si>
    <t>05010</t>
  </si>
  <si>
    <t>陈付强</t>
  </si>
  <si>
    <t>湘F65879</t>
  </si>
  <si>
    <t>156****7676</t>
  </si>
  <si>
    <t>430626202377</t>
  </si>
  <si>
    <t>05011</t>
  </si>
  <si>
    <t>方武陵</t>
  </si>
  <si>
    <t>湘FC5038</t>
  </si>
  <si>
    <t>139****6733</t>
  </si>
  <si>
    <t>430626202781</t>
  </si>
  <si>
    <t>05012</t>
  </si>
  <si>
    <t>李乐园</t>
  </si>
  <si>
    <t>湘FC6906</t>
  </si>
  <si>
    <t>187****6898</t>
  </si>
  <si>
    <t>430626203077</t>
  </si>
  <si>
    <t>485026241X</t>
  </si>
  <si>
    <t>05013</t>
  </si>
  <si>
    <t>周根深</t>
  </si>
  <si>
    <t>鄂R9J263</t>
  </si>
  <si>
    <t>182****1381</t>
  </si>
  <si>
    <t>05014</t>
  </si>
  <si>
    <t>杨延平</t>
  </si>
  <si>
    <t>湘AA3678</t>
  </si>
  <si>
    <t>150****8377</t>
  </si>
  <si>
    <t>430104016024</t>
  </si>
  <si>
    <t>沥青</t>
  </si>
  <si>
    <t>2023.04.16</t>
  </si>
  <si>
    <t>05015</t>
  </si>
  <si>
    <t>李革修</t>
  </si>
  <si>
    <t>鄂L5777学</t>
  </si>
  <si>
    <t>135****1789</t>
  </si>
  <si>
    <t>未获得机动车驾驶员培训教练场经营许可</t>
  </si>
  <si>
    <t>05016</t>
  </si>
  <si>
    <t>平江县昌晟混凝土有限公司</t>
  </si>
  <si>
    <t>钟双兵</t>
  </si>
  <si>
    <t>135****2555</t>
  </si>
  <si>
    <t>05017</t>
  </si>
  <si>
    <t>何三军</t>
  </si>
  <si>
    <t>湘FA8070</t>
  </si>
  <si>
    <t>重型特殊结构货车</t>
  </si>
  <si>
    <t>150****1000</t>
  </si>
  <si>
    <t>05018</t>
  </si>
  <si>
    <t>平江县嘉恒沥青混凝土有限公司</t>
  </si>
  <si>
    <t>罗海军</t>
  </si>
  <si>
    <t>182****7799</t>
  </si>
  <si>
    <t>05019</t>
  </si>
  <si>
    <t>邹书怡</t>
  </si>
  <si>
    <t>湘F9097学</t>
  </si>
  <si>
    <t>186****7692</t>
  </si>
  <si>
    <t>05020</t>
  </si>
  <si>
    <t>欧阳光明</t>
  </si>
  <si>
    <t>湘F4558学</t>
  </si>
  <si>
    <t>139****5798</t>
  </si>
  <si>
    <t>05021</t>
  </si>
  <si>
    <t>王练球</t>
  </si>
  <si>
    <t>湘FRK530</t>
  </si>
  <si>
    <t>177****1667</t>
  </si>
  <si>
    <t>平江--岳阳</t>
  </si>
  <si>
    <t>05022</t>
  </si>
  <si>
    <t>黄彬彬</t>
  </si>
  <si>
    <t>湘F873CF</t>
  </si>
  <si>
    <t>182****3131</t>
  </si>
  <si>
    <t>平江--长沙</t>
  </si>
  <si>
    <t>2023.06.07</t>
  </si>
  <si>
    <t>0020206197</t>
  </si>
  <si>
    <t>2023.07.04 王天龙公示</t>
  </si>
  <si>
    <t>05023</t>
  </si>
  <si>
    <t>小型轿车</t>
  </si>
  <si>
    <t>180****3393</t>
  </si>
  <si>
    <t>0020206202</t>
  </si>
  <si>
    <t>05024</t>
  </si>
  <si>
    <t>邹敏杰</t>
  </si>
  <si>
    <t>湘FB8190</t>
  </si>
  <si>
    <t>158****4833</t>
  </si>
  <si>
    <t>0020206256</t>
  </si>
  <si>
    <t>06001</t>
  </si>
  <si>
    <t>汨罗市中远混凝土有限公司</t>
  </si>
  <si>
    <t>郑龙军</t>
  </si>
  <si>
    <t>湘F86532</t>
  </si>
  <si>
    <t>搅拌车</t>
  </si>
  <si>
    <t>150****1234</t>
  </si>
  <si>
    <t>2023.3.2</t>
  </si>
  <si>
    <t>3月8日</t>
  </si>
  <si>
    <t>六中队</t>
  </si>
  <si>
    <t>06002</t>
  </si>
  <si>
    <t>李铝</t>
  </si>
  <si>
    <t>湘F73961</t>
  </si>
  <si>
    <t>155****8530</t>
  </si>
  <si>
    <t>2023.3.3</t>
  </si>
  <si>
    <t>06003</t>
  </si>
  <si>
    <t>周畅</t>
  </si>
  <si>
    <t>湘F82022</t>
  </si>
  <si>
    <t>152****9909</t>
  </si>
  <si>
    <t>2023.3.9.</t>
  </si>
  <si>
    <t>2023.3.24.</t>
  </si>
  <si>
    <t>3月27日</t>
  </si>
  <si>
    <t>大队</t>
  </si>
  <si>
    <t>06004</t>
  </si>
  <si>
    <t>卢宙</t>
  </si>
  <si>
    <t>湘ADA9140</t>
  </si>
  <si>
    <t>131****0722</t>
  </si>
  <si>
    <t>2023.3.14.</t>
  </si>
  <si>
    <t>大队处理</t>
  </si>
  <si>
    <t>3月29日</t>
  </si>
  <si>
    <t>06005</t>
  </si>
  <si>
    <t>平江县捷腾远输有限公司</t>
  </si>
  <si>
    <t>彭林</t>
  </si>
  <si>
    <t>湘AL0338</t>
  </si>
  <si>
    <t>186****9272</t>
  </si>
  <si>
    <t>3月16日</t>
  </si>
  <si>
    <t>06006</t>
  </si>
  <si>
    <t>向国</t>
  </si>
  <si>
    <t>湘FC9253</t>
  </si>
  <si>
    <t>186****3498</t>
  </si>
  <si>
    <t>06007</t>
  </si>
  <si>
    <t>李虎龙</t>
  </si>
  <si>
    <t>湘FVC220</t>
  </si>
  <si>
    <t>131****8833</t>
  </si>
  <si>
    <t>4月4日</t>
  </si>
  <si>
    <t>06008</t>
  </si>
  <si>
    <t>徐远征</t>
  </si>
  <si>
    <t>湘F8U986</t>
  </si>
  <si>
    <t>135****9596</t>
  </si>
  <si>
    <t>06009</t>
  </si>
  <si>
    <t>06010</t>
  </si>
  <si>
    <t>益阳市赫山区海龙物流信息部</t>
  </si>
  <si>
    <t>彭本根</t>
  </si>
  <si>
    <t>湘HB8216</t>
  </si>
  <si>
    <t>挂车</t>
  </si>
  <si>
    <t>131****2147</t>
  </si>
  <si>
    <t>2023.4.9</t>
  </si>
  <si>
    <t>435501585X</t>
  </si>
  <si>
    <t>06011</t>
  </si>
  <si>
    <t>萍乡市建鑫物流有限公司</t>
  </si>
  <si>
    <t>彭发家</t>
  </si>
  <si>
    <t>赣J68663</t>
  </si>
  <si>
    <t>188****5087</t>
  </si>
  <si>
    <t>06012</t>
  </si>
  <si>
    <t>毛建德</t>
  </si>
  <si>
    <t>湘FA1972</t>
  </si>
  <si>
    <t>138****3066</t>
  </si>
  <si>
    <t>06013</t>
  </si>
  <si>
    <t>贾月礼</t>
  </si>
  <si>
    <t>湘HQQ229</t>
  </si>
  <si>
    <t>皮卡车</t>
  </si>
  <si>
    <t>177****6066</t>
  </si>
  <si>
    <t>06014</t>
  </si>
  <si>
    <t>湛兴望</t>
  </si>
  <si>
    <t>粤B.HP809</t>
  </si>
  <si>
    <t>157****4789</t>
  </si>
  <si>
    <t>06015</t>
  </si>
  <si>
    <t>李红卫</t>
  </si>
  <si>
    <t>湘DBY793</t>
  </si>
  <si>
    <t>135****7362</t>
  </si>
  <si>
    <t>2023.4.18</t>
  </si>
  <si>
    <t>06016</t>
  </si>
  <si>
    <t>邹加员</t>
  </si>
  <si>
    <t>湘F851BT</t>
  </si>
  <si>
    <t>06017</t>
  </si>
  <si>
    <t>刘金明</t>
  </si>
  <si>
    <t>湘FA0861</t>
  </si>
  <si>
    <t>中型客车</t>
  </si>
  <si>
    <t>134****1378</t>
  </si>
  <si>
    <t>06018</t>
  </si>
  <si>
    <t>新金刚工程机械有限公司</t>
  </si>
  <si>
    <t>唐朋</t>
  </si>
  <si>
    <t>湘A18V12</t>
  </si>
  <si>
    <t>轻型货车</t>
  </si>
  <si>
    <t>138****5260</t>
  </si>
  <si>
    <t>06019</t>
  </si>
  <si>
    <t>益阳市赫山区徐超良货运部</t>
  </si>
  <si>
    <t>仇万祥</t>
  </si>
  <si>
    <t>湘HB6223</t>
  </si>
  <si>
    <t>135****6085</t>
  </si>
  <si>
    <t>06020</t>
  </si>
  <si>
    <t>湖南晟鉴建筑材料有限公司</t>
  </si>
  <si>
    <t>湘FB1015</t>
  </si>
  <si>
    <t>131****3332</t>
  </si>
  <si>
    <t>435501593X</t>
  </si>
  <si>
    <t>06021</t>
  </si>
  <si>
    <t>邱兴旺</t>
  </si>
  <si>
    <t>湘FC2773</t>
  </si>
  <si>
    <t>133****4678</t>
  </si>
  <si>
    <t>06022</t>
  </si>
  <si>
    <t>李伟良</t>
  </si>
  <si>
    <t>湘FA7510</t>
  </si>
  <si>
    <t>182****5838</t>
  </si>
  <si>
    <t>06023</t>
  </si>
  <si>
    <t>徐见良</t>
  </si>
  <si>
    <t>湘M16036</t>
  </si>
  <si>
    <t>131****4559</t>
  </si>
  <si>
    <t>06024</t>
  </si>
  <si>
    <t>喻赛平</t>
  </si>
  <si>
    <t>湘AE1993</t>
  </si>
  <si>
    <t>138****0101</t>
  </si>
  <si>
    <t>2023.5.16</t>
  </si>
  <si>
    <t>06025</t>
  </si>
  <si>
    <t>龙鑫石业有限公司</t>
  </si>
  <si>
    <t>杨森</t>
  </si>
  <si>
    <t>181****5555</t>
  </si>
  <si>
    <t>0</t>
  </si>
  <si>
    <t>2023.5.11</t>
  </si>
  <si>
    <t>06026</t>
  </si>
  <si>
    <t>张伟杰</t>
  </si>
  <si>
    <t>湘F5QW89</t>
  </si>
  <si>
    <t>133****3666</t>
  </si>
  <si>
    <t>2023.5.18</t>
  </si>
  <si>
    <t>06027</t>
  </si>
  <si>
    <t>彭义光</t>
  </si>
  <si>
    <t>湘FA9115</t>
  </si>
  <si>
    <t>138****9882</t>
  </si>
  <si>
    <t>2023.5.15</t>
  </si>
  <si>
    <t>06028</t>
  </si>
  <si>
    <t>张握军</t>
  </si>
  <si>
    <t>湘FBP856</t>
  </si>
  <si>
    <t>06029</t>
  </si>
  <si>
    <t>赵章龙</t>
  </si>
  <si>
    <t>湘F544E6</t>
  </si>
  <si>
    <t>156****2333</t>
  </si>
  <si>
    <t>06030</t>
  </si>
  <si>
    <t>赵军良</t>
  </si>
  <si>
    <t>湘F54829</t>
  </si>
  <si>
    <t>189****9733</t>
  </si>
  <si>
    <t>06031</t>
  </si>
  <si>
    <t>赵安波</t>
  </si>
  <si>
    <t>湘AG6155</t>
  </si>
  <si>
    <t>138****4136</t>
  </si>
  <si>
    <t>06032</t>
  </si>
  <si>
    <t>许志光</t>
  </si>
  <si>
    <t>湘H5BL28</t>
  </si>
  <si>
    <t>132****5619</t>
  </si>
  <si>
    <t>06033</t>
  </si>
  <si>
    <t>钟优良</t>
  </si>
  <si>
    <t>湘FC6986</t>
  </si>
  <si>
    <t>150****3225</t>
  </si>
  <si>
    <t>06034</t>
  </si>
  <si>
    <t>袁喜如</t>
  </si>
  <si>
    <t>湘FA6185</t>
  </si>
  <si>
    <t>135****6425</t>
  </si>
  <si>
    <t>06035</t>
  </si>
  <si>
    <t>向能高</t>
  </si>
  <si>
    <t>湘FA7269</t>
  </si>
  <si>
    <t>189****0652</t>
  </si>
  <si>
    <t>2023.5.31</t>
  </si>
  <si>
    <t>06036</t>
  </si>
  <si>
    <t>李从军</t>
  </si>
  <si>
    <t>湘FB6388</t>
  </si>
  <si>
    <t>152****9638</t>
  </si>
  <si>
    <t>06037</t>
  </si>
  <si>
    <t>杨斌</t>
  </si>
  <si>
    <t>湘FZ5555</t>
  </si>
  <si>
    <t>185****8658</t>
  </si>
  <si>
    <t>485028765X</t>
  </si>
  <si>
    <t>06038</t>
  </si>
  <si>
    <t>黄松鹤</t>
  </si>
  <si>
    <t>湘FC3009</t>
  </si>
  <si>
    <t>159****6277</t>
  </si>
  <si>
    <t>2023.6.13</t>
  </si>
  <si>
    <t>456864318X</t>
  </si>
  <si>
    <t>06039</t>
  </si>
  <si>
    <t>周溯</t>
  </si>
  <si>
    <t>湘F7700M</t>
  </si>
  <si>
    <t>189****2412</t>
  </si>
  <si>
    <t>06040</t>
  </si>
  <si>
    <t>陈卫星</t>
  </si>
  <si>
    <t>粤BJP995</t>
  </si>
  <si>
    <t>139****6567</t>
  </si>
  <si>
    <t>06041</t>
  </si>
  <si>
    <t>姚常华</t>
  </si>
  <si>
    <t>湘F687JJ</t>
  </si>
  <si>
    <t>150****6958</t>
  </si>
  <si>
    <t>06042</t>
  </si>
  <si>
    <t>黄翔</t>
  </si>
  <si>
    <t>湘ADJ7133</t>
  </si>
  <si>
    <t>188****7227</t>
  </si>
  <si>
    <t>7月6日</t>
  </si>
  <si>
    <t>06043</t>
  </si>
  <si>
    <t>贺永兴</t>
  </si>
  <si>
    <t>湘FA2598</t>
  </si>
  <si>
    <t>135****0159</t>
  </si>
  <si>
    <t>未取得从业资格证</t>
  </si>
  <si>
    <t>06044</t>
  </si>
  <si>
    <t>苏远芳</t>
  </si>
  <si>
    <t>湘A63G7Q</t>
  </si>
  <si>
    <t>151****9369</t>
  </si>
  <si>
    <t>06045</t>
  </si>
  <si>
    <t>湛存根</t>
  </si>
  <si>
    <t>湘FA6912</t>
  </si>
  <si>
    <t>137****8056</t>
  </si>
  <si>
    <t>06046</t>
  </si>
  <si>
    <t>叶西南</t>
  </si>
  <si>
    <t>湘FCG615</t>
  </si>
  <si>
    <t>139****1796</t>
  </si>
  <si>
    <t>2022/ 07129</t>
  </si>
  <si>
    <t>湖北海韵通物流有限公司</t>
  </si>
  <si>
    <t>潘丹</t>
  </si>
  <si>
    <r>
      <t>鄂A</t>
    </r>
    <r>
      <rPr>
        <sz val="10"/>
        <color indexed="8"/>
        <rFont val="宋体"/>
        <family val="0"/>
      </rPr>
      <t>XT502</t>
    </r>
  </si>
  <si>
    <t>138****6118</t>
  </si>
  <si>
    <t>420112305995</t>
  </si>
  <si>
    <t>420112278612</t>
  </si>
  <si>
    <r>
      <t>2</t>
    </r>
    <r>
      <rPr>
        <sz val="10"/>
        <color indexed="8"/>
        <rFont val="宋体"/>
        <family val="0"/>
      </rPr>
      <t>022.12.12</t>
    </r>
  </si>
  <si>
    <r>
      <t>2</t>
    </r>
    <r>
      <rPr>
        <sz val="10"/>
        <color indexed="8"/>
        <rFont val="宋体"/>
        <family val="0"/>
      </rPr>
      <t>023.2.2</t>
    </r>
  </si>
  <si>
    <t>07001</t>
  </si>
  <si>
    <t>吴亮亮</t>
  </si>
  <si>
    <t>鲁QAN373</t>
  </si>
  <si>
    <t>仓棚货车</t>
  </si>
  <si>
    <t>176****3321</t>
  </si>
  <si>
    <t>2023.1.9</t>
  </si>
  <si>
    <t>平江县高速公路大队</t>
  </si>
  <si>
    <t>2023.1.12</t>
  </si>
  <si>
    <r>
      <t>2023.1.1</t>
    </r>
    <r>
      <rPr>
        <sz val="10"/>
        <rFont val="宋体"/>
        <family val="0"/>
      </rPr>
      <t>3</t>
    </r>
  </si>
  <si>
    <t>07002</t>
  </si>
  <si>
    <t>钟赠志</t>
  </si>
  <si>
    <t>湘FC8239</t>
  </si>
  <si>
    <t>150****6334</t>
  </si>
  <si>
    <t>430626202251</t>
  </si>
  <si>
    <t>430626203205</t>
  </si>
  <si>
    <t>2023.3.21</t>
  </si>
  <si>
    <t>07003</t>
  </si>
  <si>
    <t>李文丛</t>
  </si>
  <si>
    <t>湘F671DZ</t>
  </si>
  <si>
    <t>186****4043</t>
  </si>
  <si>
    <t>2023.3.20</t>
  </si>
  <si>
    <t>07004</t>
  </si>
  <si>
    <t>黎君凡</t>
  </si>
  <si>
    <t>湘FA6527</t>
  </si>
  <si>
    <t>152****8811</t>
  </si>
  <si>
    <t>430626201815</t>
  </si>
  <si>
    <t>430626202490</t>
  </si>
  <si>
    <t>07005</t>
  </si>
  <si>
    <t>萍乡市鑫定达物流有限公司</t>
  </si>
  <si>
    <t>黎心开</t>
  </si>
  <si>
    <t>赣J70782</t>
  </si>
  <si>
    <t>177****3817</t>
  </si>
  <si>
    <t>360313222848</t>
  </si>
  <si>
    <t>3603139202654</t>
  </si>
  <si>
    <t>07006</t>
  </si>
  <si>
    <t>黄勇</t>
  </si>
  <si>
    <t>湘FST167</t>
  </si>
  <si>
    <t>188****2875</t>
  </si>
  <si>
    <t>南江至平江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</si>
  <si>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</si>
  <si>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07007</t>
  </si>
  <si>
    <t>赣 J68663</t>
  </si>
  <si>
    <t>360313222629</t>
  </si>
  <si>
    <t>360313900259</t>
  </si>
  <si>
    <t>07008</t>
  </si>
  <si>
    <t>邱明伟</t>
  </si>
  <si>
    <t>湘AP3518湘AQ653挂</t>
  </si>
  <si>
    <t>188****0566</t>
  </si>
  <si>
    <t>07009</t>
  </si>
  <si>
    <t>张青山</t>
  </si>
  <si>
    <t>赣J52987</t>
  </si>
  <si>
    <t>138****5776</t>
  </si>
  <si>
    <t>360322205845</t>
  </si>
  <si>
    <t>360322902159</t>
  </si>
  <si>
    <t>2023.3.23</t>
  </si>
  <si>
    <t>07010</t>
  </si>
  <si>
    <t>魏元辉</t>
  </si>
  <si>
    <t>湘FAZ721</t>
  </si>
  <si>
    <t>137****0951</t>
  </si>
  <si>
    <t>07011</t>
  </si>
  <si>
    <t>王爱新</t>
  </si>
  <si>
    <t>湘F6NT98</t>
  </si>
  <si>
    <t>151****4688</t>
  </si>
  <si>
    <t>平江至南江</t>
  </si>
  <si>
    <t>2023.4.4</t>
  </si>
  <si>
    <t>07012</t>
  </si>
  <si>
    <t>李忠明</t>
  </si>
  <si>
    <t>湘FD60198</t>
  </si>
  <si>
    <t>137****4673</t>
  </si>
  <si>
    <t>07013</t>
  </si>
  <si>
    <t>07014</t>
  </si>
  <si>
    <t>李正根</t>
  </si>
  <si>
    <t>湘FA6479</t>
  </si>
  <si>
    <t>185****8222</t>
  </si>
  <si>
    <t>430626201871</t>
  </si>
  <si>
    <t>430626203786</t>
  </si>
  <si>
    <t>07015</t>
  </si>
  <si>
    <t>欧阳克强</t>
  </si>
  <si>
    <t>湘FB8571</t>
  </si>
  <si>
    <t>134****2394</t>
  </si>
  <si>
    <t>07016</t>
  </si>
  <si>
    <t>肖平</t>
  </si>
  <si>
    <t>湘F52542</t>
  </si>
  <si>
    <t>138****0992</t>
  </si>
  <si>
    <t>430626002930</t>
  </si>
  <si>
    <t>430626201007</t>
  </si>
  <si>
    <t>07017</t>
  </si>
  <si>
    <t>何伟</t>
  </si>
  <si>
    <t>赣J51153</t>
  </si>
  <si>
    <t>151****3659</t>
  </si>
  <si>
    <t>360313902568</t>
  </si>
  <si>
    <t>07018</t>
  </si>
  <si>
    <t>上高县万鼎物流有限公司</t>
  </si>
  <si>
    <t>曾锋</t>
  </si>
  <si>
    <t>赣C9N191</t>
  </si>
  <si>
    <t>187****2991</t>
  </si>
  <si>
    <t>36012030239402514228</t>
  </si>
  <si>
    <t>360923906336</t>
  </si>
  <si>
    <t>07019</t>
  </si>
  <si>
    <t>上栗县瀚浩贸易有限公司</t>
  </si>
  <si>
    <t>黄文金</t>
  </si>
  <si>
    <t>07020</t>
  </si>
  <si>
    <t>平江县大洲矿业有限公司</t>
  </si>
  <si>
    <t>吴晚景</t>
  </si>
  <si>
    <t>182****1999</t>
  </si>
  <si>
    <t>07021</t>
  </si>
  <si>
    <t>潘罗平</t>
  </si>
  <si>
    <t>湘FA2950</t>
  </si>
  <si>
    <t>135****6250</t>
  </si>
  <si>
    <t>430600204740</t>
  </si>
  <si>
    <t>430601206372</t>
  </si>
  <si>
    <t>485026161X</t>
  </si>
  <si>
    <t>07022</t>
  </si>
  <si>
    <t>徐荣东</t>
  </si>
  <si>
    <t>湘F73039</t>
  </si>
  <si>
    <t>139****6857</t>
  </si>
  <si>
    <t>92430626MA4R68N690</t>
  </si>
  <si>
    <t>430626202580</t>
  </si>
  <si>
    <t>07023</t>
  </si>
  <si>
    <t>平江县唯美渣土清运有限公司</t>
  </si>
  <si>
    <t>胡乐平</t>
  </si>
  <si>
    <t>湘FA3821</t>
  </si>
  <si>
    <t>430626201665</t>
  </si>
  <si>
    <t>430626202198</t>
  </si>
  <si>
    <t>2023.5.13</t>
  </si>
  <si>
    <t>07024</t>
  </si>
  <si>
    <t>朱文革</t>
  </si>
  <si>
    <t>湘AP8870</t>
  </si>
  <si>
    <t>138****2853</t>
  </si>
  <si>
    <t>430181206650</t>
  </si>
  <si>
    <t>430181218367</t>
  </si>
  <si>
    <t>2023.5.10</t>
  </si>
  <si>
    <t>456865548X</t>
  </si>
  <si>
    <t>07025</t>
  </si>
  <si>
    <t>黄其林</t>
  </si>
  <si>
    <t>湘FA9518</t>
  </si>
  <si>
    <t>138****1523</t>
  </si>
  <si>
    <t>430626200956</t>
  </si>
  <si>
    <t>07026</t>
  </si>
  <si>
    <t>魏耿国</t>
  </si>
  <si>
    <t>湘FHS883</t>
  </si>
  <si>
    <t>133****5569</t>
  </si>
  <si>
    <t>07027</t>
  </si>
  <si>
    <t>刘智勇</t>
  </si>
  <si>
    <t>湘F571P5</t>
  </si>
  <si>
    <t>158****2025</t>
  </si>
  <si>
    <t>2023.6.20</t>
  </si>
  <si>
    <t>07028</t>
  </si>
  <si>
    <t>平江县永昌建材有限公司</t>
  </si>
  <si>
    <t>于永忠</t>
  </si>
  <si>
    <t>151****9888</t>
  </si>
  <si>
    <t>07029</t>
  </si>
  <si>
    <t>梅仙气站</t>
  </si>
  <si>
    <t>顾改凡</t>
  </si>
  <si>
    <t>湘F5V085</t>
  </si>
  <si>
    <t>货 车</t>
  </si>
  <si>
    <t>150****9380</t>
  </si>
  <si>
    <t>2023.7.03</t>
  </si>
  <si>
    <t>07030</t>
  </si>
  <si>
    <t>钟毅</t>
  </si>
  <si>
    <t>湘F9886A</t>
  </si>
  <si>
    <t>151****0108</t>
  </si>
  <si>
    <t>2023.6.29</t>
  </si>
  <si>
    <t>07031</t>
  </si>
  <si>
    <t>2023.7.10</t>
  </si>
  <si>
    <t>2023.7.11</t>
  </si>
  <si>
    <t>07032</t>
  </si>
  <si>
    <t>邹正君</t>
  </si>
  <si>
    <t>湘FAY278</t>
  </si>
  <si>
    <t>182****3108</t>
  </si>
  <si>
    <t>2023.7.07</t>
  </si>
  <si>
    <t xml:space="preserve">                                                           07033</t>
  </si>
  <si>
    <t>李日松</t>
  </si>
  <si>
    <t>湘A11RW2</t>
  </si>
  <si>
    <t>183****8899</t>
  </si>
  <si>
    <t>2023.7.06</t>
  </si>
  <si>
    <t>08001</t>
  </si>
  <si>
    <t>袁次德</t>
  </si>
  <si>
    <t>湘FC0568</t>
  </si>
  <si>
    <t>152****7609</t>
  </si>
  <si>
    <t>2023.3.09</t>
  </si>
  <si>
    <t>08002</t>
  </si>
  <si>
    <t>李星德</t>
  </si>
  <si>
    <t>湘F73557</t>
  </si>
  <si>
    <t>152****9992</t>
  </si>
  <si>
    <t>08003</t>
  </si>
  <si>
    <t>袁立志</t>
  </si>
  <si>
    <t>湘FB6379</t>
  </si>
  <si>
    <t>159****8790</t>
  </si>
  <si>
    <t>430626202152</t>
  </si>
  <si>
    <t>430626202028</t>
  </si>
  <si>
    <t>08004</t>
  </si>
  <si>
    <t>深圳市长盛通物流有限公司</t>
  </si>
  <si>
    <t>唐爱平</t>
  </si>
  <si>
    <t>粤BKG917</t>
  </si>
  <si>
    <t>181****7717</t>
  </si>
  <si>
    <t>440300169157</t>
  </si>
  <si>
    <t>440300661166</t>
  </si>
  <si>
    <t>08005</t>
  </si>
  <si>
    <t>姚仕斌</t>
  </si>
  <si>
    <t>湘FA9637</t>
  </si>
  <si>
    <t>151****0032</t>
  </si>
  <si>
    <t>430626202472</t>
  </si>
  <si>
    <t>430626203488</t>
  </si>
  <si>
    <t>2023.3.11</t>
  </si>
  <si>
    <t>2323.3.16</t>
  </si>
  <si>
    <t>08006</t>
  </si>
  <si>
    <t>苏海贵</t>
  </si>
  <si>
    <t>湘FHR536</t>
  </si>
  <si>
    <t>430626197005137312</t>
  </si>
  <si>
    <t>泥土</t>
  </si>
  <si>
    <t>08007</t>
  </si>
  <si>
    <t>童胖根</t>
  </si>
  <si>
    <t>贵EKA796</t>
  </si>
  <si>
    <t>132****2690</t>
  </si>
  <si>
    <t>430626197812157117</t>
  </si>
  <si>
    <t>莹石</t>
  </si>
  <si>
    <t>08008</t>
  </si>
  <si>
    <t>刘义君</t>
  </si>
  <si>
    <t>赣C1536Q</t>
  </si>
  <si>
    <t>时骏派</t>
  </si>
  <si>
    <t>187****6581</t>
  </si>
  <si>
    <t>430626197609097112</t>
  </si>
  <si>
    <t>08009</t>
  </si>
  <si>
    <t>李谁东</t>
  </si>
  <si>
    <t>湘FB0237</t>
  </si>
  <si>
    <t>157****5999</t>
  </si>
  <si>
    <t>08010</t>
  </si>
  <si>
    <t>08011</t>
  </si>
  <si>
    <t>08012</t>
  </si>
  <si>
    <t>08013</t>
  </si>
  <si>
    <t>08014</t>
  </si>
  <si>
    <t>湘FB2599</t>
  </si>
  <si>
    <t>485026284X</t>
  </si>
  <si>
    <t>08015</t>
  </si>
  <si>
    <t>胡登平</t>
  </si>
  <si>
    <t>湘F511BF</t>
  </si>
  <si>
    <t>时风牌</t>
  </si>
  <si>
    <t>150****8600</t>
  </si>
  <si>
    <t>08016</t>
  </si>
  <si>
    <t>欧阳团员</t>
  </si>
  <si>
    <t>湘FA2291</t>
  </si>
  <si>
    <t>139****2531</t>
  </si>
  <si>
    <t>08017</t>
  </si>
  <si>
    <t>冯瑞林</t>
  </si>
  <si>
    <t>湘FDG868</t>
  </si>
  <si>
    <t>138****3091</t>
  </si>
  <si>
    <t>08018</t>
  </si>
  <si>
    <t>张星星</t>
  </si>
  <si>
    <t>赣G57285</t>
  </si>
  <si>
    <t>陕汽牌</t>
  </si>
  <si>
    <t>360424202997</t>
  </si>
  <si>
    <t>360424901049</t>
  </si>
  <si>
    <t>08019</t>
  </si>
  <si>
    <t>刘祖胜</t>
  </si>
  <si>
    <t>赣C9169S</t>
  </si>
  <si>
    <t>盟盛牌</t>
  </si>
  <si>
    <t>151****7117</t>
  </si>
  <si>
    <t>08020</t>
  </si>
  <si>
    <t>张小马</t>
  </si>
  <si>
    <t>湘A8C290</t>
  </si>
  <si>
    <t>134****9539</t>
  </si>
  <si>
    <t>08021</t>
  </si>
  <si>
    <t>姜应发</t>
  </si>
  <si>
    <t>湘FA3651</t>
  </si>
  <si>
    <t>150****0260</t>
  </si>
  <si>
    <t>43062601138</t>
  </si>
  <si>
    <t>43062601385</t>
  </si>
  <si>
    <t>08022</t>
  </si>
  <si>
    <t>李掌兴</t>
  </si>
  <si>
    <t>湘F569FZ</t>
  </si>
  <si>
    <t>大众</t>
  </si>
  <si>
    <t>139****1036</t>
  </si>
  <si>
    <t>虹桥-平江</t>
  </si>
  <si>
    <t>08023</t>
  </si>
  <si>
    <t>2023.5.12</t>
  </si>
  <si>
    <t>08024</t>
  </si>
  <si>
    <t>李换喜</t>
  </si>
  <si>
    <t>湘FC9967</t>
  </si>
  <si>
    <t>133****1921</t>
  </si>
  <si>
    <t>2023.5.14</t>
  </si>
  <si>
    <t>08025</t>
  </si>
  <si>
    <t>喻田田</t>
  </si>
  <si>
    <t>湘AK1131</t>
  </si>
  <si>
    <t>136****7288</t>
  </si>
  <si>
    <t>430181207914</t>
  </si>
  <si>
    <t>430181218336</t>
  </si>
  <si>
    <t>08026</t>
  </si>
  <si>
    <t>陈鑫</t>
  </si>
  <si>
    <t>湘FB0977</t>
  </si>
  <si>
    <t>158****3832</t>
  </si>
  <si>
    <t>430626203354</t>
  </si>
  <si>
    <t>08027</t>
  </si>
  <si>
    <t>赖明</t>
  </si>
  <si>
    <t>湘FA9073</t>
  </si>
  <si>
    <t>199****4423</t>
  </si>
  <si>
    <t>430626201419</t>
  </si>
  <si>
    <t>430626201820</t>
  </si>
  <si>
    <t>08028</t>
  </si>
  <si>
    <t>湘AN3111</t>
  </si>
  <si>
    <t>138****7051</t>
  </si>
  <si>
    <t>430181209063</t>
  </si>
  <si>
    <t>430181220516</t>
  </si>
  <si>
    <t>2023.5.17</t>
  </si>
  <si>
    <t>08029</t>
  </si>
  <si>
    <t>淮北荣隆供应链管理有限公司</t>
  </si>
  <si>
    <t>李成林</t>
  </si>
  <si>
    <t>皖F59329</t>
  </si>
  <si>
    <t>34060020898</t>
  </si>
  <si>
    <t>340600249497</t>
  </si>
  <si>
    <t>08030</t>
  </si>
  <si>
    <t>王源</t>
  </si>
  <si>
    <t>湘AH9221</t>
  </si>
  <si>
    <t>133****0848</t>
  </si>
  <si>
    <t>430181206999</t>
  </si>
  <si>
    <t>430181216127</t>
  </si>
  <si>
    <t>456866559X</t>
  </si>
  <si>
    <t>08031</t>
  </si>
  <si>
    <t>08032</t>
  </si>
  <si>
    <t>430181206852</t>
  </si>
  <si>
    <t>430181215554</t>
  </si>
  <si>
    <t>08033</t>
  </si>
  <si>
    <t>173****8136</t>
  </si>
  <si>
    <t>泥沙</t>
  </si>
  <si>
    <t>08034</t>
  </si>
  <si>
    <t>陈添龙</t>
  </si>
  <si>
    <t>湘FA7146</t>
  </si>
  <si>
    <t>134****9506</t>
  </si>
  <si>
    <t>430626202724</t>
  </si>
  <si>
    <t>430626203854</t>
  </si>
  <si>
    <t>2023.5.28</t>
  </si>
  <si>
    <t>08035</t>
  </si>
  <si>
    <t>天元区谢文礼货物运输服务部</t>
  </si>
  <si>
    <t>乘龙 牌</t>
  </si>
  <si>
    <t>430201207188</t>
  </si>
  <si>
    <t>08036</t>
  </si>
  <si>
    <t>乐平市祥运汽车运输有限公司</t>
  </si>
  <si>
    <t>谢文礼</t>
  </si>
  <si>
    <t>赣H31285</t>
  </si>
  <si>
    <t>155****9799</t>
  </si>
  <si>
    <t>360281204315</t>
  </si>
  <si>
    <t>360281009640</t>
  </si>
  <si>
    <t>08037</t>
  </si>
  <si>
    <t>08038</t>
  </si>
  <si>
    <t>徐爱明</t>
  </si>
  <si>
    <t>湘F888FE</t>
  </si>
  <si>
    <t>151****4032</t>
  </si>
  <si>
    <t>08039</t>
  </si>
  <si>
    <t>2023.6.11</t>
  </si>
  <si>
    <t>4850262903</t>
  </si>
  <si>
    <t>08040</t>
  </si>
  <si>
    <t>喻银良</t>
  </si>
  <si>
    <t>湘A8E207</t>
  </si>
  <si>
    <t>188****9537</t>
  </si>
  <si>
    <t>430181204287</t>
  </si>
  <si>
    <t>430181211914</t>
  </si>
  <si>
    <t>4850287465</t>
  </si>
  <si>
    <t>08041</t>
  </si>
  <si>
    <t>黎焱来</t>
  </si>
  <si>
    <t>湘AM7113</t>
  </si>
  <si>
    <t>189****2223</t>
  </si>
  <si>
    <t>430181209448</t>
  </si>
  <si>
    <t>430181221222</t>
  </si>
  <si>
    <t>4850262911</t>
  </si>
  <si>
    <t>08042</t>
  </si>
  <si>
    <t>吴出东</t>
  </si>
  <si>
    <t>湘AG6620</t>
  </si>
  <si>
    <t>150****9448</t>
  </si>
  <si>
    <t>430181207195</t>
  </si>
  <si>
    <t>430181219852</t>
  </si>
  <si>
    <t>4850287473</t>
  </si>
  <si>
    <t>08043</t>
  </si>
  <si>
    <t>肖奇祥</t>
  </si>
  <si>
    <t>湘FA0782</t>
  </si>
  <si>
    <t>166****1422</t>
  </si>
  <si>
    <t>430626200932</t>
  </si>
  <si>
    <t>430626201146</t>
  </si>
  <si>
    <t>485026292X</t>
  </si>
  <si>
    <t>08044</t>
  </si>
  <si>
    <t>平江县天马环境治理有限公司</t>
  </si>
  <si>
    <t>何于珍</t>
  </si>
  <si>
    <t>130****3018</t>
  </si>
  <si>
    <t>源头</t>
  </si>
  <si>
    <t>08045</t>
  </si>
  <si>
    <t>罗青云</t>
  </si>
  <si>
    <t>湘FC8692</t>
  </si>
  <si>
    <t>150****1806</t>
  </si>
  <si>
    <t>不予处罚教育放行</t>
  </si>
  <si>
    <t>08046</t>
  </si>
  <si>
    <t>谭在红</t>
  </si>
  <si>
    <t>湘FA9005</t>
  </si>
  <si>
    <t>187****6599</t>
  </si>
  <si>
    <t>430626202789</t>
  </si>
  <si>
    <t>430626201045</t>
  </si>
  <si>
    <t>2023.6.25</t>
  </si>
  <si>
    <t>08047</t>
  </si>
  <si>
    <t>李蒲中</t>
  </si>
  <si>
    <t>湘FA7879</t>
  </si>
  <si>
    <t>187****9399</t>
  </si>
  <si>
    <t>430626200961</t>
  </si>
  <si>
    <t>430626201187</t>
  </si>
  <si>
    <t>485028749X</t>
  </si>
  <si>
    <t>08048</t>
  </si>
  <si>
    <t>李  耀</t>
  </si>
  <si>
    <t>湘FB1233</t>
  </si>
  <si>
    <t>158****0123</t>
  </si>
  <si>
    <t>08049</t>
  </si>
  <si>
    <t>08050</t>
  </si>
  <si>
    <t>刘昆琳</t>
  </si>
  <si>
    <t>湘AP77B8</t>
  </si>
  <si>
    <t>别克</t>
  </si>
  <si>
    <t>188****7709</t>
  </si>
  <si>
    <t>08051</t>
  </si>
  <si>
    <t>吴效民</t>
  </si>
  <si>
    <t>湘FC2575</t>
  </si>
  <si>
    <t>135****1659</t>
  </si>
  <si>
    <t>430626200547</t>
  </si>
  <si>
    <t>430626203243</t>
  </si>
  <si>
    <t>0020206246</t>
  </si>
  <si>
    <t>09001</t>
  </si>
  <si>
    <t>湖南省湘东路桥建筑有限公司</t>
  </si>
  <si>
    <t>李推球</t>
  </si>
  <si>
    <t>138****9260</t>
  </si>
  <si>
    <t>施工单位在施工中偷工减料的或使用不合格的建筑材料.建筑构配件和设备的,或者有不桉照工程设计图纸和施工技术标准施工的</t>
  </si>
  <si>
    <t>2023.2.8</t>
  </si>
  <si>
    <t>2023.2.10</t>
  </si>
  <si>
    <t>合计处罚车辆：</t>
  </si>
  <si>
    <t>合计金额：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</si>
</sst>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10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0"/>
      <color indexed="54"/>
      <name val="宋体"/>
      <family val="0"/>
    </font>
    <font>
      <sz val="11"/>
      <name val="仿宋"/>
      <family val="3"/>
    </font>
    <font>
      <sz val="10"/>
      <name val="仿宋_GB2312"/>
      <family val="3"/>
    </font>
    <font>
      <sz val="11"/>
      <color indexed="8"/>
      <name val="仿宋"/>
      <family val="3"/>
    </font>
    <font>
      <b/>
      <sz val="10.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4" tint="-0.24997000396251678"/>
      <name val="宋体"/>
      <family val="0"/>
    </font>
    <font>
      <sz val="10"/>
      <color rgb="FF000000"/>
      <name val="仿宋"/>
      <family val="3"/>
    </font>
    <font>
      <sz val="10"/>
      <color theme="1"/>
      <name val="宋体"/>
      <family val="0"/>
    </font>
    <font>
      <sz val="10"/>
      <color theme="8"/>
      <name val="宋体"/>
      <family val="0"/>
    </font>
    <font>
      <sz val="12"/>
      <name val="Calibri"/>
      <family val="0"/>
    </font>
    <font>
      <sz val="1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8" borderId="0" applyNumberFormat="0" applyBorder="0" applyAlignment="0" applyProtection="0"/>
    <xf numFmtId="0" fontId="34" fillId="4" borderId="5" applyNumberFormat="0" applyAlignment="0" applyProtection="0"/>
    <xf numFmtId="0" fontId="35" fillId="4" borderId="1" applyNumberFormat="0" applyAlignment="0" applyProtection="0"/>
    <xf numFmtId="0" fontId="36" fillId="9" borderId="6" applyNumberFormat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10" borderId="0" applyNumberFormat="0" applyBorder="0" applyAlignment="0" applyProtection="0"/>
    <xf numFmtId="0" fontId="39" fillId="8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6" fillId="16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0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18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0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justify" vertical="center"/>
    </xf>
    <xf numFmtId="0" fontId="41" fillId="0" borderId="9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9" xfId="0" applyFont="1" applyBorder="1" applyAlignment="1">
      <alignment horizontal="justify" vertical="center"/>
    </xf>
    <xf numFmtId="0" fontId="41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41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justify" vertical="center"/>
    </xf>
    <xf numFmtId="0" fontId="41" fillId="0" borderId="9" xfId="0" applyFont="1" applyBorder="1" applyAlignment="1">
      <alignment horizontal="justify" vertical="center"/>
    </xf>
    <xf numFmtId="0" fontId="41" fillId="0" borderId="9" xfId="0" applyFont="1" applyBorder="1" applyAlignment="1">
      <alignment horizontal="justify" vertical="center" wrapText="1"/>
    </xf>
    <xf numFmtId="49" fontId="41" fillId="0" borderId="9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41" fillId="0" borderId="9" xfId="0" applyFont="1" applyBorder="1" applyAlignment="1">
      <alignment horizontal="justify" vertical="center"/>
    </xf>
    <xf numFmtId="0" fontId="4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justify" vertical="center"/>
    </xf>
    <xf numFmtId="0" fontId="42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/>
    </xf>
    <xf numFmtId="49" fontId="3" fillId="0" borderId="9" xfId="0" applyNumberFormat="1" applyFont="1" applyBorder="1" applyAlignment="1">
      <alignment horizontal="justify" vertical="center" wrapText="1"/>
    </xf>
    <xf numFmtId="0" fontId="3" fillId="18" borderId="9" xfId="0" applyFont="1" applyFill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58" fontId="42" fillId="0" borderId="9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2" fillId="0" borderId="9" xfId="0" applyFont="1" applyBorder="1" applyAlignment="1">
      <alignment vertical="center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1" fillId="0" borderId="9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9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3" fillId="0" borderId="9" xfId="0" applyFont="1" applyBorder="1" applyAlignment="1">
      <alignment horizontal="justify" vertical="center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5" fillId="0" borderId="9" xfId="0" applyFont="1" applyBorder="1" applyAlignment="1">
      <alignment horizontal="center" vertical="center"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46" fillId="19" borderId="9" xfId="0" applyNumberFormat="1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justify" vertical="center"/>
    </xf>
    <xf numFmtId="0" fontId="16" fillId="0" borderId="9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justify" vertical="center"/>
    </xf>
    <xf numFmtId="0" fontId="48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justify" vertical="center"/>
    </xf>
    <xf numFmtId="0" fontId="2" fillId="18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center" vertical="center" wrapText="1"/>
    </xf>
    <xf numFmtId="176" fontId="3" fillId="18" borderId="9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46" fillId="19" borderId="9" xfId="0" applyNumberFormat="1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58" fontId="4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18" borderId="9" xfId="0" applyFont="1" applyFill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justify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justify" vertical="center"/>
    </xf>
    <xf numFmtId="0" fontId="15" fillId="0" borderId="9" xfId="0" applyFont="1" applyBorder="1" applyAlignment="1">
      <alignment horizontal="justify" vertical="center"/>
    </xf>
    <xf numFmtId="0" fontId="4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9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justify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justify" vertical="center"/>
    </xf>
    <xf numFmtId="0" fontId="42" fillId="0" borderId="9" xfId="0" applyFont="1" applyBorder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/>
    </xf>
    <xf numFmtId="0" fontId="3" fillId="0" borderId="9" xfId="0" applyNumberFormat="1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3" fillId="0" borderId="9" xfId="0" applyNumberFormat="1" applyFont="1" applyBorder="1" applyAlignment="1" quotePrefix="1">
      <alignment vertical="center" wrapText="1"/>
    </xf>
    <xf numFmtId="0" fontId="3" fillId="2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46" fillId="12" borderId="13" xfId="0" applyFont="1" applyFill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47"/>
  <sheetViews>
    <sheetView tabSelected="1" workbookViewId="0" topLeftCell="K1">
      <selection activeCell="AB7" sqref="AB7"/>
    </sheetView>
  </sheetViews>
  <sheetFormatPr defaultColWidth="9.00390625" defaultRowHeight="13.5"/>
  <cols>
    <col min="1" max="1" width="5.375" style="0" customWidth="1"/>
    <col min="2" max="2" width="9.375" style="0" customWidth="1"/>
    <col min="3" max="3" width="7.375" style="41" customWidth="1"/>
    <col min="4" max="4" width="8.875" style="0" customWidth="1"/>
    <col min="5" max="5" width="7.125" style="0" customWidth="1"/>
    <col min="6" max="6" width="10.625" style="42" customWidth="1"/>
    <col min="7" max="7" width="7.875" style="0" customWidth="1"/>
    <col min="8" max="8" width="6.50390625" style="0" customWidth="1"/>
    <col min="9" max="9" width="12.125" style="0" customWidth="1"/>
    <col min="10" max="10" width="15.50390625" style="43" customWidth="1"/>
    <col min="11" max="11" width="9.125" style="0" customWidth="1"/>
    <col min="12" max="14" width="6.125" style="0" customWidth="1"/>
    <col min="15" max="16" width="6.625" style="0" customWidth="1"/>
    <col min="17" max="17" width="9.50390625" style="44" customWidth="1"/>
    <col min="18" max="18" width="10.00390625" style="0" customWidth="1"/>
    <col min="19" max="19" width="6.625" style="0" customWidth="1"/>
    <col min="20" max="20" width="5.25390625" style="45" customWidth="1"/>
    <col min="21" max="21" width="9.75390625" style="0" customWidth="1"/>
    <col min="22" max="22" width="5.00390625" style="0" customWidth="1"/>
    <col min="23" max="23" width="16.00390625" style="0" customWidth="1"/>
    <col min="24" max="24" width="10.25390625" style="45" customWidth="1"/>
    <col min="25" max="25" width="5.375" style="45" customWidth="1"/>
    <col min="26" max="27" width="9.00390625" style="46" customWidth="1"/>
  </cols>
  <sheetData>
    <row r="1" spans="1:25" ht="34.5" customHeight="1">
      <c r="A1" s="47" t="s">
        <v>0</v>
      </c>
      <c r="B1" s="47"/>
      <c r="C1" s="47"/>
      <c r="D1" s="47"/>
      <c r="E1" s="47"/>
      <c r="F1" s="48"/>
      <c r="G1" s="47"/>
      <c r="H1" s="47"/>
      <c r="I1" s="47"/>
      <c r="J1" s="87"/>
      <c r="K1" s="47"/>
      <c r="L1" s="47"/>
      <c r="M1" s="47"/>
      <c r="N1" s="47"/>
      <c r="O1" s="47"/>
      <c r="P1" s="47"/>
      <c r="Q1" s="106"/>
      <c r="R1" s="47"/>
      <c r="S1" s="47"/>
      <c r="T1" s="106"/>
      <c r="U1" s="47"/>
      <c r="V1" s="47"/>
      <c r="W1" s="47"/>
      <c r="X1" s="106"/>
      <c r="Y1" s="106"/>
    </row>
    <row r="2" spans="1:27" s="1" customFormat="1" ht="30.7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88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49" t="s">
        <v>15</v>
      </c>
      <c r="P2" s="89" t="s">
        <v>16</v>
      </c>
      <c r="Q2" s="107" t="s">
        <v>17</v>
      </c>
      <c r="R2" s="49" t="s">
        <v>18</v>
      </c>
      <c r="S2" s="89" t="s">
        <v>19</v>
      </c>
      <c r="T2" s="49" t="s">
        <v>20</v>
      </c>
      <c r="U2" s="108" t="s">
        <v>21</v>
      </c>
      <c r="V2" s="49" t="s">
        <v>22</v>
      </c>
      <c r="W2" s="89" t="s">
        <v>23</v>
      </c>
      <c r="X2" s="49" t="s">
        <v>24</v>
      </c>
      <c r="Y2" s="49" t="s">
        <v>25</v>
      </c>
      <c r="Z2" s="112"/>
      <c r="AA2" s="112"/>
    </row>
    <row r="3" spans="1:28" s="2" customFormat="1" ht="51.75" customHeight="1">
      <c r="A3" s="50" t="s">
        <v>26</v>
      </c>
      <c r="B3" s="51"/>
      <c r="C3" s="51" t="s">
        <v>27</v>
      </c>
      <c r="D3" s="51" t="s">
        <v>28</v>
      </c>
      <c r="E3" s="51" t="s">
        <v>29</v>
      </c>
      <c r="F3" s="51" t="s">
        <v>30</v>
      </c>
      <c r="G3" s="50"/>
      <c r="H3" s="50"/>
      <c r="I3" s="50"/>
      <c r="J3" s="90" t="s">
        <v>31</v>
      </c>
      <c r="K3" s="51" t="s">
        <v>32</v>
      </c>
      <c r="L3" s="51"/>
      <c r="M3" s="51"/>
      <c r="N3" s="51"/>
      <c r="O3" s="49"/>
      <c r="P3" s="91"/>
      <c r="Q3" s="109">
        <f aca="true" t="shared" si="0" ref="Q3:Q66">P3-O3</f>
        <v>0</v>
      </c>
      <c r="R3" s="51" t="s">
        <v>33</v>
      </c>
      <c r="S3" s="51"/>
      <c r="T3" s="51"/>
      <c r="U3" s="51" t="s">
        <v>34</v>
      </c>
      <c r="V3" s="51">
        <v>8000</v>
      </c>
      <c r="W3" s="91">
        <v>4568658664</v>
      </c>
      <c r="X3" s="51" t="s">
        <v>35</v>
      </c>
      <c r="Y3" s="51" t="s">
        <v>36</v>
      </c>
      <c r="Z3" s="113"/>
      <c r="AA3" s="113"/>
      <c r="AB3" s="114"/>
    </row>
    <row r="4" spans="1:27" s="1" customFormat="1" ht="51.75" customHeight="1">
      <c r="A4" s="52" t="s">
        <v>37</v>
      </c>
      <c r="B4" s="53"/>
      <c r="C4" s="53" t="s">
        <v>38</v>
      </c>
      <c r="D4" s="53" t="s">
        <v>39</v>
      </c>
      <c r="E4" s="53" t="s">
        <v>40</v>
      </c>
      <c r="F4" s="53" t="s">
        <v>41</v>
      </c>
      <c r="G4" s="52"/>
      <c r="H4" s="52"/>
      <c r="I4" s="52"/>
      <c r="J4" s="92" t="s">
        <v>42</v>
      </c>
      <c r="K4" s="53"/>
      <c r="L4" s="53"/>
      <c r="M4" s="53"/>
      <c r="N4" s="53"/>
      <c r="O4" s="93"/>
      <c r="P4" s="94"/>
      <c r="Q4" s="109">
        <f t="shared" si="0"/>
        <v>0</v>
      </c>
      <c r="R4" s="53" t="s">
        <v>43</v>
      </c>
      <c r="S4" s="53" t="s">
        <v>43</v>
      </c>
      <c r="T4" s="53" t="s">
        <v>44</v>
      </c>
      <c r="U4" s="53" t="s">
        <v>35</v>
      </c>
      <c r="V4" s="53">
        <v>15000</v>
      </c>
      <c r="W4" s="94">
        <v>4568658672</v>
      </c>
      <c r="X4" s="51" t="s">
        <v>45</v>
      </c>
      <c r="Y4" s="51" t="s">
        <v>36</v>
      </c>
      <c r="Z4" s="112"/>
      <c r="AA4" s="112"/>
    </row>
    <row r="5" spans="1:27" s="1" customFormat="1" ht="51.75" customHeight="1">
      <c r="A5" s="54" t="s">
        <v>46</v>
      </c>
      <c r="B5" s="55"/>
      <c r="C5" s="55" t="s">
        <v>47</v>
      </c>
      <c r="D5" s="55" t="s">
        <v>48</v>
      </c>
      <c r="E5" s="55" t="s">
        <v>49</v>
      </c>
      <c r="F5" s="55" t="s">
        <v>50</v>
      </c>
      <c r="G5" s="54"/>
      <c r="H5" s="54"/>
      <c r="I5" s="54"/>
      <c r="J5" s="95" t="s">
        <v>51</v>
      </c>
      <c r="K5" s="55"/>
      <c r="L5" s="55"/>
      <c r="M5" s="55"/>
      <c r="N5" s="55"/>
      <c r="O5" s="96"/>
      <c r="P5" s="97"/>
      <c r="Q5" s="109">
        <f t="shared" si="0"/>
        <v>0</v>
      </c>
      <c r="R5" s="55" t="s">
        <v>52</v>
      </c>
      <c r="S5" s="55"/>
      <c r="T5" s="55"/>
      <c r="U5" s="55" t="s">
        <v>53</v>
      </c>
      <c r="V5" s="55">
        <v>6000</v>
      </c>
      <c r="W5" s="97">
        <v>4568658795</v>
      </c>
      <c r="X5" s="51" t="s">
        <v>54</v>
      </c>
      <c r="Y5" s="51" t="s">
        <v>36</v>
      </c>
      <c r="Z5" s="112"/>
      <c r="AA5" s="112"/>
    </row>
    <row r="6" spans="1:28" s="2" customFormat="1" ht="51.75" customHeight="1">
      <c r="A6" s="50" t="s">
        <v>55</v>
      </c>
      <c r="B6" s="51"/>
      <c r="C6" s="51" t="s">
        <v>56</v>
      </c>
      <c r="D6" s="51" t="s">
        <v>57</v>
      </c>
      <c r="E6" s="51" t="s">
        <v>58</v>
      </c>
      <c r="F6" s="51" t="s">
        <v>59</v>
      </c>
      <c r="G6" s="50"/>
      <c r="H6" s="50"/>
      <c r="I6" s="50"/>
      <c r="J6" s="92" t="s">
        <v>42</v>
      </c>
      <c r="K6" s="51"/>
      <c r="L6" s="51"/>
      <c r="M6" s="51"/>
      <c r="N6" s="51"/>
      <c r="O6" s="49"/>
      <c r="P6" s="91"/>
      <c r="Q6" s="109">
        <f t="shared" si="0"/>
        <v>0</v>
      </c>
      <c r="R6" s="51" t="s">
        <v>60</v>
      </c>
      <c r="S6" s="51" t="s">
        <v>43</v>
      </c>
      <c r="T6" s="51" t="s">
        <v>44</v>
      </c>
      <c r="U6" s="51" t="s">
        <v>61</v>
      </c>
      <c r="V6" s="51">
        <v>15000</v>
      </c>
      <c r="W6" s="91">
        <v>4568658437</v>
      </c>
      <c r="X6" s="51" t="s">
        <v>62</v>
      </c>
      <c r="Y6" s="51" t="s">
        <v>63</v>
      </c>
      <c r="Z6" s="113"/>
      <c r="AA6" s="113"/>
      <c r="AB6" s="114"/>
    </row>
    <row r="7" spans="1:27" s="3" customFormat="1" ht="51.75" customHeight="1">
      <c r="A7" s="56" t="s">
        <v>64</v>
      </c>
      <c r="B7" s="57"/>
      <c r="C7" s="57" t="s">
        <v>65</v>
      </c>
      <c r="D7" s="57" t="s">
        <v>66</v>
      </c>
      <c r="E7" s="57" t="s">
        <v>29</v>
      </c>
      <c r="F7" s="57" t="s">
        <v>67</v>
      </c>
      <c r="G7" s="56"/>
      <c r="H7" s="56"/>
      <c r="I7" s="56"/>
      <c r="J7" s="90" t="s">
        <v>31</v>
      </c>
      <c r="K7" s="56"/>
      <c r="L7" s="57"/>
      <c r="M7" s="57"/>
      <c r="N7" s="57"/>
      <c r="O7" s="57"/>
      <c r="P7" s="98"/>
      <c r="Q7" s="110">
        <f t="shared" si="0"/>
        <v>0</v>
      </c>
      <c r="R7" s="57" t="s">
        <v>68</v>
      </c>
      <c r="S7" s="57"/>
      <c r="T7" s="57"/>
      <c r="U7" s="57" t="s">
        <v>69</v>
      </c>
      <c r="V7" s="57">
        <v>8000</v>
      </c>
      <c r="W7" s="98">
        <v>4568658998</v>
      </c>
      <c r="X7" s="57" t="s">
        <v>70</v>
      </c>
      <c r="Y7" s="57" t="s">
        <v>36</v>
      </c>
      <c r="Z7" s="115"/>
      <c r="AA7" s="115"/>
    </row>
    <row r="8" spans="1:27" s="1" customFormat="1" ht="51.75" customHeight="1">
      <c r="A8" s="50" t="s">
        <v>71</v>
      </c>
      <c r="B8" s="51"/>
      <c r="C8" s="51" t="s">
        <v>72</v>
      </c>
      <c r="D8" s="51" t="s">
        <v>73</v>
      </c>
      <c r="E8" s="51" t="s">
        <v>74</v>
      </c>
      <c r="F8" s="51" t="s">
        <v>75</v>
      </c>
      <c r="G8" s="50"/>
      <c r="H8" s="50"/>
      <c r="I8" s="50"/>
      <c r="J8" s="95" t="s">
        <v>51</v>
      </c>
      <c r="K8" s="50"/>
      <c r="L8" s="51"/>
      <c r="M8" s="51"/>
      <c r="N8" s="51"/>
      <c r="O8" s="49"/>
      <c r="P8" s="91"/>
      <c r="Q8" s="109">
        <f t="shared" si="0"/>
        <v>0</v>
      </c>
      <c r="R8" s="51" t="s">
        <v>53</v>
      </c>
      <c r="S8" s="51"/>
      <c r="T8" s="51"/>
      <c r="U8" s="51" t="s">
        <v>54</v>
      </c>
      <c r="V8" s="51">
        <v>6000</v>
      </c>
      <c r="W8" s="91">
        <v>4568658816</v>
      </c>
      <c r="X8" s="51" t="s">
        <v>76</v>
      </c>
      <c r="Y8" s="51" t="s">
        <v>36</v>
      </c>
      <c r="Z8" s="112"/>
      <c r="AA8" s="112"/>
    </row>
    <row r="9" spans="1:27" s="3" customFormat="1" ht="51.75" customHeight="1">
      <c r="A9" s="56" t="s">
        <v>77</v>
      </c>
      <c r="B9" s="57"/>
      <c r="C9" s="57" t="s">
        <v>78</v>
      </c>
      <c r="D9" s="57" t="s">
        <v>79</v>
      </c>
      <c r="E9" s="57" t="s">
        <v>80</v>
      </c>
      <c r="F9" s="57" t="s">
        <v>81</v>
      </c>
      <c r="G9" s="56"/>
      <c r="H9" s="56"/>
      <c r="I9" s="56"/>
      <c r="J9" s="95" t="s">
        <v>51</v>
      </c>
      <c r="K9" s="56"/>
      <c r="L9" s="57"/>
      <c r="M9" s="57"/>
      <c r="N9" s="57"/>
      <c r="O9" s="57"/>
      <c r="P9" s="98"/>
      <c r="Q9" s="110">
        <f t="shared" si="0"/>
        <v>0</v>
      </c>
      <c r="R9" s="57" t="s">
        <v>54</v>
      </c>
      <c r="S9" s="57"/>
      <c r="T9" s="57"/>
      <c r="U9" s="57" t="s">
        <v>76</v>
      </c>
      <c r="V9" s="57">
        <v>6000</v>
      </c>
      <c r="W9" s="98">
        <v>4568658840</v>
      </c>
      <c r="X9" s="57" t="s">
        <v>82</v>
      </c>
      <c r="Y9" s="57" t="s">
        <v>36</v>
      </c>
      <c r="Z9" s="115"/>
      <c r="AA9" s="115"/>
    </row>
    <row r="10" spans="1:27" s="3" customFormat="1" ht="51.75" customHeight="1">
      <c r="A10" s="56" t="s">
        <v>83</v>
      </c>
      <c r="B10" s="57"/>
      <c r="C10" s="57" t="s">
        <v>84</v>
      </c>
      <c r="D10" s="57" t="s">
        <v>85</v>
      </c>
      <c r="E10" s="57" t="s">
        <v>86</v>
      </c>
      <c r="F10" s="57" t="s">
        <v>87</v>
      </c>
      <c r="G10" s="56"/>
      <c r="H10" s="56"/>
      <c r="I10" s="56"/>
      <c r="J10" s="95" t="s">
        <v>51</v>
      </c>
      <c r="K10" s="57"/>
      <c r="L10" s="57"/>
      <c r="M10" s="57"/>
      <c r="N10" s="57"/>
      <c r="O10" s="57"/>
      <c r="P10" s="98"/>
      <c r="Q10" s="110">
        <f t="shared" si="0"/>
        <v>0</v>
      </c>
      <c r="R10" s="57" t="s">
        <v>76</v>
      </c>
      <c r="S10" s="57"/>
      <c r="T10" s="57"/>
      <c r="U10" s="57" t="s">
        <v>88</v>
      </c>
      <c r="V10" s="57">
        <v>6000</v>
      </c>
      <c r="W10" s="98">
        <v>4568658875</v>
      </c>
      <c r="X10" s="57" t="s">
        <v>89</v>
      </c>
      <c r="Y10" s="57" t="s">
        <v>36</v>
      </c>
      <c r="Z10" s="115"/>
      <c r="AA10" s="115"/>
    </row>
    <row r="11" spans="1:27" s="3" customFormat="1" ht="51.75" customHeight="1">
      <c r="A11" s="56" t="s">
        <v>90</v>
      </c>
      <c r="B11" s="57"/>
      <c r="C11" s="57" t="s">
        <v>91</v>
      </c>
      <c r="D11" s="57" t="s">
        <v>92</v>
      </c>
      <c r="E11" s="57" t="s">
        <v>86</v>
      </c>
      <c r="F11" s="57" t="s">
        <v>93</v>
      </c>
      <c r="G11" s="56"/>
      <c r="H11" s="56"/>
      <c r="I11" s="56"/>
      <c r="J11" s="95" t="s">
        <v>51</v>
      </c>
      <c r="K11" s="57"/>
      <c r="L11" s="57"/>
      <c r="M11" s="57"/>
      <c r="N11" s="57"/>
      <c r="O11" s="57"/>
      <c r="P11" s="98"/>
      <c r="Q11" s="110">
        <f t="shared" si="0"/>
        <v>0</v>
      </c>
      <c r="R11" s="57" t="s">
        <v>76</v>
      </c>
      <c r="S11" s="57"/>
      <c r="T11" s="57"/>
      <c r="U11" s="57" t="s">
        <v>88</v>
      </c>
      <c r="V11" s="57">
        <v>6000</v>
      </c>
      <c r="W11" s="98">
        <v>4568658859</v>
      </c>
      <c r="X11" s="57" t="s">
        <v>89</v>
      </c>
      <c r="Y11" s="57" t="s">
        <v>36</v>
      </c>
      <c r="Z11" s="115"/>
      <c r="AA11" s="115"/>
    </row>
    <row r="12" spans="1:27" s="3" customFormat="1" ht="51.75" customHeight="1">
      <c r="A12" s="56" t="s">
        <v>94</v>
      </c>
      <c r="B12" s="57"/>
      <c r="C12" s="57" t="s">
        <v>95</v>
      </c>
      <c r="D12" s="57" t="s">
        <v>96</v>
      </c>
      <c r="E12" s="57" t="s">
        <v>86</v>
      </c>
      <c r="F12" s="57" t="s">
        <v>97</v>
      </c>
      <c r="G12" s="56"/>
      <c r="H12" s="56"/>
      <c r="I12" s="56"/>
      <c r="J12" s="95" t="s">
        <v>51</v>
      </c>
      <c r="K12" s="57"/>
      <c r="L12" s="57"/>
      <c r="M12" s="57"/>
      <c r="N12" s="57"/>
      <c r="O12" s="57"/>
      <c r="P12" s="98"/>
      <c r="Q12" s="110">
        <f t="shared" si="0"/>
        <v>0</v>
      </c>
      <c r="R12" s="57" t="s">
        <v>76</v>
      </c>
      <c r="S12" s="57"/>
      <c r="T12" s="57"/>
      <c r="U12" s="57" t="s">
        <v>88</v>
      </c>
      <c r="V12" s="57">
        <v>6000</v>
      </c>
      <c r="W12" s="98">
        <v>4568658867</v>
      </c>
      <c r="X12" s="57" t="s">
        <v>98</v>
      </c>
      <c r="Y12" s="57" t="s">
        <v>36</v>
      </c>
      <c r="Z12" s="115"/>
      <c r="AA12" s="115"/>
    </row>
    <row r="13" spans="1:27" s="3" customFormat="1" ht="51.75" customHeight="1">
      <c r="A13" s="56" t="s">
        <v>99</v>
      </c>
      <c r="B13" s="57"/>
      <c r="C13" s="57" t="s">
        <v>100</v>
      </c>
      <c r="D13" s="57" t="s">
        <v>101</v>
      </c>
      <c r="E13" s="57" t="s">
        <v>102</v>
      </c>
      <c r="F13" s="57" t="s">
        <v>103</v>
      </c>
      <c r="G13" s="56"/>
      <c r="H13" s="56"/>
      <c r="I13" s="56"/>
      <c r="J13" s="95" t="s">
        <v>104</v>
      </c>
      <c r="K13" s="56"/>
      <c r="L13" s="57"/>
      <c r="M13" s="57"/>
      <c r="N13" s="57"/>
      <c r="O13" s="57">
        <v>29.6</v>
      </c>
      <c r="P13" s="98">
        <v>25</v>
      </c>
      <c r="Q13" s="110">
        <f t="shared" si="0"/>
        <v>-4.600000000000001</v>
      </c>
      <c r="R13" s="57" t="s">
        <v>76</v>
      </c>
      <c r="S13" s="57"/>
      <c r="T13" s="57"/>
      <c r="U13" s="57" t="s">
        <v>98</v>
      </c>
      <c r="V13" s="57">
        <v>1200</v>
      </c>
      <c r="W13" s="98">
        <v>4568665215</v>
      </c>
      <c r="X13" s="57" t="s">
        <v>98</v>
      </c>
      <c r="Y13" s="57" t="s">
        <v>36</v>
      </c>
      <c r="Z13" s="115"/>
      <c r="AA13" s="115"/>
    </row>
    <row r="14" spans="1:28" s="4" customFormat="1" ht="51.75" customHeight="1">
      <c r="A14" s="56" t="s">
        <v>105</v>
      </c>
      <c r="B14" s="57"/>
      <c r="C14" s="58" t="s">
        <v>106</v>
      </c>
      <c r="D14" s="57" t="s">
        <v>107</v>
      </c>
      <c r="E14" s="57" t="s">
        <v>49</v>
      </c>
      <c r="F14" s="57" t="s">
        <v>108</v>
      </c>
      <c r="G14" s="56"/>
      <c r="H14" s="56"/>
      <c r="I14" s="56"/>
      <c r="J14" s="90" t="s">
        <v>31</v>
      </c>
      <c r="K14" s="57"/>
      <c r="L14" s="57"/>
      <c r="M14" s="57"/>
      <c r="N14" s="57"/>
      <c r="O14" s="57"/>
      <c r="P14" s="98"/>
      <c r="Q14" s="110">
        <f t="shared" si="0"/>
        <v>0</v>
      </c>
      <c r="R14" s="57" t="s">
        <v>98</v>
      </c>
      <c r="S14" s="57"/>
      <c r="T14" s="57"/>
      <c r="U14" s="57" t="s">
        <v>109</v>
      </c>
      <c r="V14" s="57">
        <v>5000</v>
      </c>
      <c r="W14" s="98">
        <v>4850261919</v>
      </c>
      <c r="X14" s="57" t="s">
        <v>110</v>
      </c>
      <c r="Y14" s="57" t="s">
        <v>36</v>
      </c>
      <c r="Z14" s="116"/>
      <c r="AA14" s="116"/>
      <c r="AB14" s="117"/>
    </row>
    <row r="15" spans="1:27" s="5" customFormat="1" ht="51.75" customHeight="1">
      <c r="A15" s="59" t="s">
        <v>111</v>
      </c>
      <c r="B15" s="60"/>
      <c r="C15" s="60" t="s">
        <v>112</v>
      </c>
      <c r="D15" s="60" t="s">
        <v>113</v>
      </c>
      <c r="E15" s="57" t="s">
        <v>86</v>
      </c>
      <c r="F15" s="60" t="s">
        <v>114</v>
      </c>
      <c r="G15" s="59"/>
      <c r="H15" s="59"/>
      <c r="I15" s="59"/>
      <c r="J15" s="95" t="s">
        <v>51</v>
      </c>
      <c r="K15" s="60"/>
      <c r="L15" s="60"/>
      <c r="M15" s="60"/>
      <c r="N15" s="60"/>
      <c r="O15" s="60"/>
      <c r="P15" s="99"/>
      <c r="Q15" s="110">
        <f t="shared" si="0"/>
        <v>0</v>
      </c>
      <c r="R15" s="60" t="s">
        <v>98</v>
      </c>
      <c r="S15" s="60"/>
      <c r="T15" s="60"/>
      <c r="U15" s="60" t="s">
        <v>115</v>
      </c>
      <c r="V15" s="60">
        <v>6000</v>
      </c>
      <c r="W15" s="99">
        <v>4568658947</v>
      </c>
      <c r="X15" s="57" t="s">
        <v>116</v>
      </c>
      <c r="Y15" s="57" t="s">
        <v>36</v>
      </c>
      <c r="Z15" s="118"/>
      <c r="AA15" s="118"/>
    </row>
    <row r="16" spans="1:28" s="4" customFormat="1" ht="51.75" customHeight="1">
      <c r="A16" s="56" t="s">
        <v>117</v>
      </c>
      <c r="B16" s="57"/>
      <c r="C16" s="57" t="s">
        <v>118</v>
      </c>
      <c r="D16" s="57" t="s">
        <v>119</v>
      </c>
      <c r="E16" s="57" t="s">
        <v>120</v>
      </c>
      <c r="F16" s="57" t="s">
        <v>121</v>
      </c>
      <c r="G16" s="56"/>
      <c r="H16" s="56"/>
      <c r="I16" s="56"/>
      <c r="J16" s="92" t="s">
        <v>42</v>
      </c>
      <c r="K16" s="57"/>
      <c r="L16" s="57"/>
      <c r="M16" s="57"/>
      <c r="N16" s="57"/>
      <c r="O16" s="57"/>
      <c r="P16" s="98"/>
      <c r="Q16" s="110">
        <f t="shared" si="0"/>
        <v>0</v>
      </c>
      <c r="R16" s="57" t="s">
        <v>98</v>
      </c>
      <c r="S16" s="57"/>
      <c r="T16" s="57"/>
      <c r="U16" s="57" t="s">
        <v>122</v>
      </c>
      <c r="V16" s="57">
        <v>20000</v>
      </c>
      <c r="W16" s="98">
        <v>4568658445</v>
      </c>
      <c r="X16" s="57" t="s">
        <v>116</v>
      </c>
      <c r="Y16" s="57" t="s">
        <v>36</v>
      </c>
      <c r="Z16" s="116"/>
      <c r="AA16" s="116"/>
      <c r="AB16" s="117"/>
    </row>
    <row r="17" spans="1:27" s="5" customFormat="1" ht="51.75" customHeight="1">
      <c r="A17" s="61" t="s">
        <v>123</v>
      </c>
      <c r="B17" s="62"/>
      <c r="C17" s="62" t="s">
        <v>124</v>
      </c>
      <c r="D17" s="62" t="s">
        <v>125</v>
      </c>
      <c r="E17" s="57" t="s">
        <v>86</v>
      </c>
      <c r="F17" s="62" t="s">
        <v>126</v>
      </c>
      <c r="G17" s="61"/>
      <c r="H17" s="61"/>
      <c r="I17" s="61"/>
      <c r="J17" s="95" t="s">
        <v>51</v>
      </c>
      <c r="K17" s="62"/>
      <c r="L17" s="62"/>
      <c r="M17" s="62"/>
      <c r="N17" s="62"/>
      <c r="O17" s="62"/>
      <c r="P17" s="100"/>
      <c r="Q17" s="110">
        <f t="shared" si="0"/>
        <v>0</v>
      </c>
      <c r="R17" s="62" t="s">
        <v>115</v>
      </c>
      <c r="S17" s="62"/>
      <c r="T17" s="62"/>
      <c r="U17" s="62" t="s">
        <v>116</v>
      </c>
      <c r="V17" s="62">
        <v>6000</v>
      </c>
      <c r="W17" s="100">
        <v>4568658963</v>
      </c>
      <c r="X17" s="57" t="s">
        <v>116</v>
      </c>
      <c r="Y17" s="57" t="s">
        <v>36</v>
      </c>
      <c r="Z17" s="118"/>
      <c r="AA17" s="118"/>
    </row>
    <row r="18" spans="1:27" s="5" customFormat="1" ht="51.75" customHeight="1">
      <c r="A18" s="56" t="s">
        <v>127</v>
      </c>
      <c r="B18" s="57"/>
      <c r="C18" s="57" t="s">
        <v>128</v>
      </c>
      <c r="D18" s="57" t="s">
        <v>129</v>
      </c>
      <c r="E18" s="57" t="s">
        <v>86</v>
      </c>
      <c r="F18" s="57" t="s">
        <v>130</v>
      </c>
      <c r="G18" s="56"/>
      <c r="H18" s="56"/>
      <c r="I18" s="56"/>
      <c r="J18" s="95" t="s">
        <v>51</v>
      </c>
      <c r="K18" s="57"/>
      <c r="L18" s="57"/>
      <c r="M18" s="57"/>
      <c r="N18" s="57"/>
      <c r="O18" s="57"/>
      <c r="P18" s="98"/>
      <c r="Q18" s="110">
        <f t="shared" si="0"/>
        <v>0</v>
      </c>
      <c r="R18" s="62" t="s">
        <v>115</v>
      </c>
      <c r="S18" s="57"/>
      <c r="T18" s="57"/>
      <c r="U18" s="57" t="s">
        <v>70</v>
      </c>
      <c r="V18" s="57">
        <v>6000</v>
      </c>
      <c r="W18" s="98">
        <v>4850261812</v>
      </c>
      <c r="X18" s="57" t="s">
        <v>70</v>
      </c>
      <c r="Y18" s="57" t="s">
        <v>36</v>
      </c>
      <c r="Z18" s="118"/>
      <c r="AA18" s="118"/>
    </row>
    <row r="19" spans="1:27" s="5" customFormat="1" ht="51.75" customHeight="1">
      <c r="A19" s="56" t="s">
        <v>131</v>
      </c>
      <c r="B19" s="57"/>
      <c r="C19" s="57" t="s">
        <v>132</v>
      </c>
      <c r="D19" s="57" t="s">
        <v>133</v>
      </c>
      <c r="E19" s="57" t="s">
        <v>134</v>
      </c>
      <c r="F19" s="57" t="s">
        <v>135</v>
      </c>
      <c r="G19" s="56"/>
      <c r="H19" s="56"/>
      <c r="I19" s="56"/>
      <c r="J19" s="95" t="s">
        <v>51</v>
      </c>
      <c r="K19" s="57"/>
      <c r="L19" s="57"/>
      <c r="M19" s="57"/>
      <c r="N19" s="57"/>
      <c r="O19" s="57"/>
      <c r="P19" s="98"/>
      <c r="Q19" s="110">
        <f t="shared" si="0"/>
        <v>0</v>
      </c>
      <c r="R19" s="57" t="s">
        <v>115</v>
      </c>
      <c r="S19" s="57"/>
      <c r="T19" s="57"/>
      <c r="U19" s="57" t="s">
        <v>109</v>
      </c>
      <c r="V19" s="57">
        <v>6000</v>
      </c>
      <c r="W19" s="98">
        <v>4850261871</v>
      </c>
      <c r="X19" s="57" t="s">
        <v>110</v>
      </c>
      <c r="Y19" s="57" t="s">
        <v>36</v>
      </c>
      <c r="Z19" s="118"/>
      <c r="AA19" s="118"/>
    </row>
    <row r="20" spans="1:27" s="5" customFormat="1" ht="51.75" customHeight="1">
      <c r="A20" s="56" t="s">
        <v>136</v>
      </c>
      <c r="B20" s="57"/>
      <c r="C20" s="57" t="s">
        <v>137</v>
      </c>
      <c r="D20" s="57" t="s">
        <v>138</v>
      </c>
      <c r="E20" s="57" t="s">
        <v>134</v>
      </c>
      <c r="F20" s="57" t="s">
        <v>139</v>
      </c>
      <c r="G20" s="63"/>
      <c r="H20" s="56"/>
      <c r="I20" s="56"/>
      <c r="J20" s="95" t="s">
        <v>51</v>
      </c>
      <c r="K20" s="57"/>
      <c r="L20" s="57"/>
      <c r="M20" s="57"/>
      <c r="N20" s="57"/>
      <c r="O20" s="57"/>
      <c r="P20" s="98"/>
      <c r="Q20" s="110">
        <f t="shared" si="0"/>
        <v>0</v>
      </c>
      <c r="R20" s="57" t="s">
        <v>115</v>
      </c>
      <c r="S20" s="57"/>
      <c r="T20" s="57"/>
      <c r="U20" s="57" t="s">
        <v>69</v>
      </c>
      <c r="V20" s="57">
        <v>6000</v>
      </c>
      <c r="W20" s="98">
        <v>4568658971</v>
      </c>
      <c r="X20" s="57" t="s">
        <v>70</v>
      </c>
      <c r="Y20" s="57" t="s">
        <v>36</v>
      </c>
      <c r="Z20" s="118"/>
      <c r="AA20" s="118"/>
    </row>
    <row r="21" spans="1:27" s="5" customFormat="1" ht="51.75" customHeight="1">
      <c r="A21" s="56" t="s">
        <v>140</v>
      </c>
      <c r="B21" s="57"/>
      <c r="C21" s="57" t="s">
        <v>141</v>
      </c>
      <c r="D21" s="57" t="s">
        <v>142</v>
      </c>
      <c r="E21" s="57" t="s">
        <v>86</v>
      </c>
      <c r="F21" s="57" t="s">
        <v>143</v>
      </c>
      <c r="G21" s="56"/>
      <c r="H21" s="56"/>
      <c r="I21" s="56"/>
      <c r="J21" s="95" t="s">
        <v>51</v>
      </c>
      <c r="K21" s="57"/>
      <c r="L21" s="57"/>
      <c r="M21" s="57"/>
      <c r="N21" s="57"/>
      <c r="O21" s="57"/>
      <c r="P21" s="98"/>
      <c r="Q21" s="110">
        <f t="shared" si="0"/>
        <v>0</v>
      </c>
      <c r="R21" s="57" t="s">
        <v>115</v>
      </c>
      <c r="S21" s="57"/>
      <c r="T21" s="57"/>
      <c r="U21" s="57" t="s">
        <v>69</v>
      </c>
      <c r="V21" s="57">
        <v>6000</v>
      </c>
      <c r="W21" s="98" t="s">
        <v>144</v>
      </c>
      <c r="X21" s="57" t="s">
        <v>70</v>
      </c>
      <c r="Y21" s="57" t="s">
        <v>36</v>
      </c>
      <c r="Z21" s="118"/>
      <c r="AA21" s="118"/>
    </row>
    <row r="22" spans="1:27" s="5" customFormat="1" ht="51.75" customHeight="1">
      <c r="A22" s="56" t="s">
        <v>145</v>
      </c>
      <c r="B22" s="57"/>
      <c r="C22" s="57" t="s">
        <v>146</v>
      </c>
      <c r="D22" s="57" t="s">
        <v>147</v>
      </c>
      <c r="E22" s="57" t="s">
        <v>148</v>
      </c>
      <c r="F22" s="57" t="s">
        <v>149</v>
      </c>
      <c r="G22" s="56"/>
      <c r="H22" s="56"/>
      <c r="I22" s="56"/>
      <c r="J22" s="95" t="s">
        <v>104</v>
      </c>
      <c r="K22" s="57"/>
      <c r="L22" s="57"/>
      <c r="M22" s="57"/>
      <c r="N22" s="57"/>
      <c r="O22" s="57"/>
      <c r="P22" s="98"/>
      <c r="Q22" s="110">
        <f t="shared" si="0"/>
        <v>0</v>
      </c>
      <c r="R22" s="57" t="s">
        <v>89</v>
      </c>
      <c r="S22" s="57"/>
      <c r="T22" s="57"/>
      <c r="U22" s="57" t="s">
        <v>150</v>
      </c>
      <c r="V22" s="57">
        <v>5700</v>
      </c>
      <c r="W22" s="98">
        <v>4568665223</v>
      </c>
      <c r="X22" s="57" t="s">
        <v>151</v>
      </c>
      <c r="Y22" s="57" t="s">
        <v>36</v>
      </c>
      <c r="Z22" s="118"/>
      <c r="AA22" s="118"/>
    </row>
    <row r="23" spans="1:27" s="5" customFormat="1" ht="51.75" customHeight="1">
      <c r="A23" s="56" t="s">
        <v>152</v>
      </c>
      <c r="B23" s="57"/>
      <c r="C23" s="57" t="s">
        <v>153</v>
      </c>
      <c r="D23" s="57" t="s">
        <v>154</v>
      </c>
      <c r="E23" s="57" t="s">
        <v>155</v>
      </c>
      <c r="F23" s="57" t="s">
        <v>156</v>
      </c>
      <c r="G23" s="56"/>
      <c r="H23" s="56"/>
      <c r="I23" s="56"/>
      <c r="J23" s="95" t="s">
        <v>104</v>
      </c>
      <c r="K23" s="57"/>
      <c r="L23" s="57" t="s">
        <v>157</v>
      </c>
      <c r="M23" s="57"/>
      <c r="N23" s="57"/>
      <c r="O23" s="57">
        <v>56.68</v>
      </c>
      <c r="P23" s="98">
        <v>49</v>
      </c>
      <c r="Q23" s="110">
        <f t="shared" si="0"/>
        <v>-7.68</v>
      </c>
      <c r="R23" s="57" t="s">
        <v>89</v>
      </c>
      <c r="S23" s="57"/>
      <c r="T23" s="57"/>
      <c r="U23" s="57" t="s">
        <v>158</v>
      </c>
      <c r="V23" s="57">
        <v>2100</v>
      </c>
      <c r="W23" s="98">
        <v>4568665231</v>
      </c>
      <c r="X23" s="57" t="s">
        <v>158</v>
      </c>
      <c r="Y23" s="57" t="s">
        <v>36</v>
      </c>
      <c r="Z23" s="118"/>
      <c r="AA23" s="118"/>
    </row>
    <row r="24" spans="1:27" s="3" customFormat="1" ht="51.75" customHeight="1">
      <c r="A24" s="56" t="s">
        <v>159</v>
      </c>
      <c r="B24" s="64"/>
      <c r="C24" s="65" t="s">
        <v>160</v>
      </c>
      <c r="D24" s="57" t="s">
        <v>161</v>
      </c>
      <c r="E24" s="66"/>
      <c r="F24" s="67" t="s">
        <v>162</v>
      </c>
      <c r="G24" s="56"/>
      <c r="H24" s="56"/>
      <c r="I24" s="56"/>
      <c r="J24" s="95" t="s">
        <v>51</v>
      </c>
      <c r="K24" s="57"/>
      <c r="L24" s="57"/>
      <c r="M24" s="57"/>
      <c r="N24" s="57"/>
      <c r="O24" s="57"/>
      <c r="P24" s="98"/>
      <c r="Q24" s="110">
        <f t="shared" si="0"/>
        <v>0</v>
      </c>
      <c r="R24" s="85" t="s">
        <v>69</v>
      </c>
      <c r="S24" s="85"/>
      <c r="T24" s="85"/>
      <c r="U24" s="85" t="s">
        <v>69</v>
      </c>
      <c r="V24" s="85">
        <v>6000</v>
      </c>
      <c r="W24" s="105">
        <v>4850261847</v>
      </c>
      <c r="X24" s="57" t="s">
        <v>110</v>
      </c>
      <c r="Y24" s="57" t="s">
        <v>36</v>
      </c>
      <c r="Z24" s="115"/>
      <c r="AA24" s="115"/>
    </row>
    <row r="25" spans="1:28" s="6" customFormat="1" ht="51.75" customHeight="1">
      <c r="A25" s="56" t="s">
        <v>163</v>
      </c>
      <c r="B25" s="68"/>
      <c r="C25" s="65" t="s">
        <v>164</v>
      </c>
      <c r="D25" s="64" t="s">
        <v>165</v>
      </c>
      <c r="F25" s="69" t="s">
        <v>166</v>
      </c>
      <c r="G25" s="56"/>
      <c r="H25" s="56"/>
      <c r="I25" s="56"/>
      <c r="J25" s="95" t="s">
        <v>51</v>
      </c>
      <c r="K25" s="57"/>
      <c r="L25" s="57"/>
      <c r="M25" s="57"/>
      <c r="N25" s="57"/>
      <c r="O25" s="57"/>
      <c r="P25" s="98"/>
      <c r="Q25" s="110">
        <f t="shared" si="0"/>
        <v>0</v>
      </c>
      <c r="R25" s="57" t="s">
        <v>70</v>
      </c>
      <c r="S25" s="57"/>
      <c r="T25" s="57"/>
      <c r="U25" s="57" t="s">
        <v>70</v>
      </c>
      <c r="V25" s="57">
        <v>6000</v>
      </c>
      <c r="W25" s="98" t="s">
        <v>167</v>
      </c>
      <c r="X25" s="57" t="s">
        <v>110</v>
      </c>
      <c r="Y25" s="57" t="s">
        <v>36</v>
      </c>
      <c r="Z25" s="119"/>
      <c r="AA25" s="119"/>
      <c r="AB25" s="120"/>
    </row>
    <row r="26" spans="1:28" s="7" customFormat="1" ht="51.75" customHeight="1">
      <c r="A26" s="50" t="s">
        <v>168</v>
      </c>
      <c r="B26" s="70"/>
      <c r="C26" s="71" t="s">
        <v>169</v>
      </c>
      <c r="D26" s="72" t="s">
        <v>170</v>
      </c>
      <c r="E26" s="57" t="s">
        <v>86</v>
      </c>
      <c r="F26" s="73" t="s">
        <v>171</v>
      </c>
      <c r="G26" s="50"/>
      <c r="H26" s="50"/>
      <c r="I26" s="50"/>
      <c r="J26" s="95" t="s">
        <v>51</v>
      </c>
      <c r="K26" s="51"/>
      <c r="L26" s="51"/>
      <c r="M26" s="51"/>
      <c r="N26" s="51"/>
      <c r="O26" s="51"/>
      <c r="P26" s="91"/>
      <c r="Q26" s="109">
        <f t="shared" si="0"/>
        <v>0</v>
      </c>
      <c r="R26" s="57" t="s">
        <v>172</v>
      </c>
      <c r="S26" s="51"/>
      <c r="T26" s="51"/>
      <c r="U26" s="51"/>
      <c r="V26" s="51"/>
      <c r="W26" s="91"/>
      <c r="X26" s="51"/>
      <c r="Y26" s="51" t="s">
        <v>173</v>
      </c>
      <c r="Z26" s="121"/>
      <c r="AA26" s="121"/>
      <c r="AB26" s="122"/>
    </row>
    <row r="27" spans="1:27" s="3" customFormat="1" ht="51.75" customHeight="1">
      <c r="A27" s="56" t="s">
        <v>174</v>
      </c>
      <c r="B27" s="64"/>
      <c r="C27" s="65" t="s">
        <v>175</v>
      </c>
      <c r="D27" s="57" t="s">
        <v>176</v>
      </c>
      <c r="E27" s="66"/>
      <c r="F27" s="67" t="s">
        <v>177</v>
      </c>
      <c r="G27" s="56"/>
      <c r="H27" s="56"/>
      <c r="I27" s="56"/>
      <c r="J27" s="95" t="s">
        <v>51</v>
      </c>
      <c r="K27" s="57"/>
      <c r="L27" s="57"/>
      <c r="M27" s="57"/>
      <c r="N27" s="57"/>
      <c r="O27" s="57"/>
      <c r="P27" s="98"/>
      <c r="Q27" s="110">
        <f t="shared" si="0"/>
        <v>0</v>
      </c>
      <c r="R27" s="62" t="s">
        <v>150</v>
      </c>
      <c r="S27" s="62"/>
      <c r="T27" s="62"/>
      <c r="U27" s="62" t="s">
        <v>151</v>
      </c>
      <c r="V27" s="62">
        <v>6000</v>
      </c>
      <c r="W27" s="100">
        <v>4850261994</v>
      </c>
      <c r="X27" s="57" t="s">
        <v>151</v>
      </c>
      <c r="Y27" s="57" t="s">
        <v>36</v>
      </c>
      <c r="Z27" s="115"/>
      <c r="AA27" s="115"/>
    </row>
    <row r="28" spans="1:27" s="3" customFormat="1" ht="51.75" customHeight="1">
      <c r="A28" s="56" t="s">
        <v>178</v>
      </c>
      <c r="B28" s="64"/>
      <c r="C28" s="65" t="s">
        <v>179</v>
      </c>
      <c r="D28" s="57" t="s">
        <v>180</v>
      </c>
      <c r="E28" s="57" t="s">
        <v>86</v>
      </c>
      <c r="F28" s="67" t="s">
        <v>181</v>
      </c>
      <c r="G28" s="56"/>
      <c r="H28" s="56"/>
      <c r="I28" s="56"/>
      <c r="J28" s="95" t="s">
        <v>51</v>
      </c>
      <c r="K28" s="57"/>
      <c r="L28" s="57"/>
      <c r="M28" s="57"/>
      <c r="N28" s="57"/>
      <c r="O28" s="57"/>
      <c r="P28" s="98"/>
      <c r="Q28" s="110">
        <f t="shared" si="0"/>
        <v>0</v>
      </c>
      <c r="R28" s="62" t="s">
        <v>150</v>
      </c>
      <c r="S28" s="57"/>
      <c r="T28" s="57"/>
      <c r="U28" s="57" t="s">
        <v>182</v>
      </c>
      <c r="V28" s="57">
        <v>10000</v>
      </c>
      <c r="W28" s="98">
        <v>4850262110</v>
      </c>
      <c r="X28" s="57" t="s">
        <v>172</v>
      </c>
      <c r="Y28" s="57" t="s">
        <v>36</v>
      </c>
      <c r="Z28" s="115"/>
      <c r="AA28" s="115"/>
    </row>
    <row r="29" spans="1:27" s="3" customFormat="1" ht="51.75" customHeight="1">
      <c r="A29" s="56" t="s">
        <v>183</v>
      </c>
      <c r="B29" s="64"/>
      <c r="C29" s="65" t="s">
        <v>184</v>
      </c>
      <c r="D29" s="57" t="s">
        <v>185</v>
      </c>
      <c r="E29" s="57" t="s">
        <v>186</v>
      </c>
      <c r="F29" s="67" t="s">
        <v>187</v>
      </c>
      <c r="G29" s="56"/>
      <c r="H29" s="56"/>
      <c r="I29" s="56"/>
      <c r="J29" s="95" t="s">
        <v>51</v>
      </c>
      <c r="K29" s="57"/>
      <c r="L29" s="57"/>
      <c r="M29" s="57"/>
      <c r="N29" s="57"/>
      <c r="O29" s="57"/>
      <c r="P29" s="98"/>
      <c r="Q29" s="110">
        <f t="shared" si="0"/>
        <v>0</v>
      </c>
      <c r="R29" s="66"/>
      <c r="S29" s="85"/>
      <c r="T29" s="85"/>
      <c r="U29" s="85" t="s">
        <v>188</v>
      </c>
      <c r="V29" s="85">
        <v>6000</v>
      </c>
      <c r="W29" s="105">
        <v>4850262057</v>
      </c>
      <c r="X29" s="57" t="s">
        <v>188</v>
      </c>
      <c r="Y29" s="57" t="s">
        <v>36</v>
      </c>
      <c r="Z29" s="115"/>
      <c r="AA29" s="115"/>
    </row>
    <row r="30" spans="1:27" s="5" customFormat="1" ht="51.75" customHeight="1">
      <c r="A30" s="61" t="s">
        <v>189</v>
      </c>
      <c r="B30" s="74"/>
      <c r="C30" s="75" t="s">
        <v>190</v>
      </c>
      <c r="D30" s="62" t="s">
        <v>191</v>
      </c>
      <c r="E30" s="62" t="s">
        <v>192</v>
      </c>
      <c r="F30" s="76" t="s">
        <v>193</v>
      </c>
      <c r="G30" s="61"/>
      <c r="H30" s="61"/>
      <c r="I30" s="61"/>
      <c r="J30" s="95" t="s">
        <v>51</v>
      </c>
      <c r="K30" s="62"/>
      <c r="L30" s="62"/>
      <c r="M30" s="62"/>
      <c r="N30" s="62"/>
      <c r="O30" s="62"/>
      <c r="P30" s="100"/>
      <c r="Q30" s="110">
        <f t="shared" si="0"/>
        <v>0</v>
      </c>
      <c r="R30" s="57" t="s">
        <v>194</v>
      </c>
      <c r="S30" s="57"/>
      <c r="T30" s="57"/>
      <c r="U30" s="57" t="s">
        <v>195</v>
      </c>
      <c r="V30" s="57">
        <v>6000</v>
      </c>
      <c r="W30" s="98">
        <v>4850262196</v>
      </c>
      <c r="X30" s="57" t="s">
        <v>196</v>
      </c>
      <c r="Y30" s="57" t="s">
        <v>36</v>
      </c>
      <c r="Z30" s="118"/>
      <c r="AA30" s="118"/>
    </row>
    <row r="31" spans="1:27" s="5" customFormat="1" ht="51.75" customHeight="1">
      <c r="A31" s="56" t="s">
        <v>197</v>
      </c>
      <c r="B31" s="77"/>
      <c r="C31" s="65" t="s">
        <v>198</v>
      </c>
      <c r="D31" s="57" t="s">
        <v>199</v>
      </c>
      <c r="E31" s="57" t="s">
        <v>200</v>
      </c>
      <c r="F31" s="67" t="s">
        <v>201</v>
      </c>
      <c r="G31" s="56"/>
      <c r="H31" s="56"/>
      <c r="I31" s="56"/>
      <c r="J31" s="90" t="s">
        <v>31</v>
      </c>
      <c r="K31" s="57"/>
      <c r="L31" s="57"/>
      <c r="M31" s="57"/>
      <c r="N31" s="57"/>
      <c r="O31" s="57"/>
      <c r="P31" s="98"/>
      <c r="Q31" s="110">
        <f t="shared" si="0"/>
        <v>0</v>
      </c>
      <c r="R31" s="57" t="s">
        <v>202</v>
      </c>
      <c r="S31" s="57"/>
      <c r="T31" s="57"/>
      <c r="U31" s="57" t="s">
        <v>196</v>
      </c>
      <c r="V31" s="57">
        <v>7000</v>
      </c>
      <c r="W31" s="98">
        <v>4850262233</v>
      </c>
      <c r="X31" s="57" t="s">
        <v>203</v>
      </c>
      <c r="Y31" s="57" t="s">
        <v>36</v>
      </c>
      <c r="Z31" s="118"/>
      <c r="AA31" s="118"/>
    </row>
    <row r="32" spans="1:27" s="5" customFormat="1" ht="51.75" customHeight="1">
      <c r="A32" s="56" t="s">
        <v>204</v>
      </c>
      <c r="B32" s="57"/>
      <c r="C32" s="78" t="s">
        <v>205</v>
      </c>
      <c r="D32" s="77" t="s">
        <v>206</v>
      </c>
      <c r="E32" s="57" t="s">
        <v>207</v>
      </c>
      <c r="F32" s="67" t="s">
        <v>208</v>
      </c>
      <c r="G32" s="56"/>
      <c r="H32" s="56"/>
      <c r="I32" s="56"/>
      <c r="J32" s="95" t="s">
        <v>51</v>
      </c>
      <c r="K32" s="57"/>
      <c r="L32" s="57"/>
      <c r="M32" s="57"/>
      <c r="N32" s="57"/>
      <c r="O32" s="57"/>
      <c r="P32" s="98"/>
      <c r="Q32" s="110">
        <f t="shared" si="0"/>
        <v>0</v>
      </c>
      <c r="R32" s="57" t="s">
        <v>202</v>
      </c>
      <c r="S32" s="57"/>
      <c r="T32" s="57"/>
      <c r="U32" s="57" t="s">
        <v>202</v>
      </c>
      <c r="V32" s="57">
        <v>6000</v>
      </c>
      <c r="W32" s="98">
        <v>4850262022</v>
      </c>
      <c r="X32" s="57" t="s">
        <v>202</v>
      </c>
      <c r="Y32" s="57" t="s">
        <v>36</v>
      </c>
      <c r="Z32" s="118"/>
      <c r="AA32" s="118"/>
    </row>
    <row r="33" spans="1:27" s="5" customFormat="1" ht="51.75" customHeight="1">
      <c r="A33" s="56" t="s">
        <v>209</v>
      </c>
      <c r="B33" s="57"/>
      <c r="C33" s="65" t="s">
        <v>210</v>
      </c>
      <c r="D33" s="57" t="s">
        <v>211</v>
      </c>
      <c r="E33" s="57" t="s">
        <v>212</v>
      </c>
      <c r="F33" s="67" t="s">
        <v>213</v>
      </c>
      <c r="G33" s="56"/>
      <c r="H33" s="56"/>
      <c r="I33" s="56"/>
      <c r="J33" s="95" t="s">
        <v>51</v>
      </c>
      <c r="K33" s="57"/>
      <c r="L33" s="57"/>
      <c r="M33" s="57"/>
      <c r="N33" s="57"/>
      <c r="O33" s="57"/>
      <c r="P33" s="98"/>
      <c r="Q33" s="110">
        <f t="shared" si="0"/>
        <v>0</v>
      </c>
      <c r="R33" s="57" t="s">
        <v>188</v>
      </c>
      <c r="S33" s="57"/>
      <c r="T33" s="57"/>
      <c r="U33" s="57" t="s">
        <v>214</v>
      </c>
      <c r="V33" s="57">
        <v>6000</v>
      </c>
      <c r="W33" s="98">
        <v>4850295289</v>
      </c>
      <c r="X33" s="57" t="s">
        <v>215</v>
      </c>
      <c r="Y33" s="57" t="s">
        <v>36</v>
      </c>
      <c r="Z33" s="118"/>
      <c r="AA33" s="118"/>
    </row>
    <row r="34" spans="1:27" s="5" customFormat="1" ht="51.75" customHeight="1">
      <c r="A34" s="56" t="s">
        <v>216</v>
      </c>
      <c r="B34" s="57"/>
      <c r="C34" s="78" t="s">
        <v>217</v>
      </c>
      <c r="D34" s="57" t="s">
        <v>218</v>
      </c>
      <c r="E34" s="57" t="s">
        <v>212</v>
      </c>
      <c r="F34" s="67" t="s">
        <v>219</v>
      </c>
      <c r="G34" s="56"/>
      <c r="H34" s="56"/>
      <c r="I34" s="56"/>
      <c r="J34" s="95" t="s">
        <v>51</v>
      </c>
      <c r="K34" s="57"/>
      <c r="L34" s="57"/>
      <c r="M34" s="57"/>
      <c r="N34" s="57"/>
      <c r="O34" s="57"/>
      <c r="P34" s="98"/>
      <c r="Q34" s="110">
        <f t="shared" si="0"/>
        <v>0</v>
      </c>
      <c r="R34" s="57" t="s">
        <v>194</v>
      </c>
      <c r="S34" s="57"/>
      <c r="T34" s="57"/>
      <c r="U34" s="57" t="s">
        <v>203</v>
      </c>
      <c r="V34" s="57">
        <v>6000</v>
      </c>
      <c r="W34" s="98">
        <v>4825262241</v>
      </c>
      <c r="X34" s="57" t="s">
        <v>220</v>
      </c>
      <c r="Y34" s="57" t="s">
        <v>36</v>
      </c>
      <c r="Z34" s="118"/>
      <c r="AA34" s="118"/>
    </row>
    <row r="35" spans="1:27" s="5" customFormat="1" ht="51.75" customHeight="1">
      <c r="A35" s="56" t="s">
        <v>221</v>
      </c>
      <c r="B35" s="57"/>
      <c r="C35" s="65" t="s">
        <v>222</v>
      </c>
      <c r="D35" s="64" t="s">
        <v>223</v>
      </c>
      <c r="E35" s="57" t="s">
        <v>49</v>
      </c>
      <c r="F35" s="67" t="s">
        <v>219</v>
      </c>
      <c r="G35" s="56"/>
      <c r="H35" s="56"/>
      <c r="I35" s="56"/>
      <c r="J35" s="95" t="s">
        <v>51</v>
      </c>
      <c r="K35" s="57"/>
      <c r="L35" s="57"/>
      <c r="M35" s="57"/>
      <c r="N35" s="57"/>
      <c r="O35" s="57"/>
      <c r="P35" s="98"/>
      <c r="Q35" s="110">
        <f t="shared" si="0"/>
        <v>0</v>
      </c>
      <c r="R35" s="57" t="s">
        <v>188</v>
      </c>
      <c r="S35" s="57"/>
      <c r="T35" s="57"/>
      <c r="U35" s="57" t="s">
        <v>195</v>
      </c>
      <c r="V35" s="57">
        <v>6000</v>
      </c>
      <c r="W35" s="98">
        <v>4850262188</v>
      </c>
      <c r="X35" s="57" t="s">
        <v>195</v>
      </c>
      <c r="Y35" s="57" t="s">
        <v>36</v>
      </c>
      <c r="Z35" s="118"/>
      <c r="AA35" s="118"/>
    </row>
    <row r="36" spans="1:27" s="5" customFormat="1" ht="51.75" customHeight="1">
      <c r="A36" s="56" t="s">
        <v>224</v>
      </c>
      <c r="B36" s="64"/>
      <c r="C36" s="65" t="s">
        <v>225</v>
      </c>
      <c r="D36" s="77" t="s">
        <v>226</v>
      </c>
      <c r="E36" s="57" t="s">
        <v>227</v>
      </c>
      <c r="F36" s="67" t="s">
        <v>219</v>
      </c>
      <c r="G36" s="56"/>
      <c r="H36" s="56"/>
      <c r="I36" s="56"/>
      <c r="J36" s="90" t="s">
        <v>228</v>
      </c>
      <c r="K36" s="57"/>
      <c r="L36" s="57" t="s">
        <v>229</v>
      </c>
      <c r="M36" s="57"/>
      <c r="N36" s="57"/>
      <c r="O36" s="57"/>
      <c r="P36" s="98"/>
      <c r="Q36" s="110">
        <f t="shared" si="0"/>
        <v>0</v>
      </c>
      <c r="R36" s="57" t="s">
        <v>230</v>
      </c>
      <c r="S36" s="57"/>
      <c r="T36" s="57"/>
      <c r="U36" s="57" t="s">
        <v>230</v>
      </c>
      <c r="V36" s="57">
        <v>6000</v>
      </c>
      <c r="W36" s="98">
        <v>4568658453</v>
      </c>
      <c r="X36" s="57" t="s">
        <v>182</v>
      </c>
      <c r="Y36" s="57" t="s">
        <v>231</v>
      </c>
      <c r="Z36" s="118"/>
      <c r="AA36" s="118"/>
    </row>
    <row r="37" spans="1:27" s="5" customFormat="1" ht="51.75" customHeight="1">
      <c r="A37" s="56" t="s">
        <v>232</v>
      </c>
      <c r="B37" s="57"/>
      <c r="C37" s="65" t="s">
        <v>233</v>
      </c>
      <c r="D37" s="64" t="s">
        <v>234</v>
      </c>
      <c r="E37" s="57" t="s">
        <v>235</v>
      </c>
      <c r="F37" s="76" t="s">
        <v>236</v>
      </c>
      <c r="G37" s="56"/>
      <c r="H37" s="56"/>
      <c r="I37" s="56"/>
      <c r="J37" s="95" t="s">
        <v>51</v>
      </c>
      <c r="K37" s="57"/>
      <c r="L37" s="57"/>
      <c r="M37" s="57"/>
      <c r="N37" s="57"/>
      <c r="O37" s="57"/>
      <c r="P37" s="98"/>
      <c r="Q37" s="110">
        <f t="shared" si="0"/>
        <v>0</v>
      </c>
      <c r="R37" s="57" t="s">
        <v>237</v>
      </c>
      <c r="S37" s="57"/>
      <c r="T37" s="57"/>
      <c r="U37" s="57" t="s">
        <v>238</v>
      </c>
      <c r="V37" s="57">
        <v>6000</v>
      </c>
      <c r="W37" s="98" t="s">
        <v>239</v>
      </c>
      <c r="X37" s="57" t="s">
        <v>172</v>
      </c>
      <c r="Y37" s="57" t="s">
        <v>36</v>
      </c>
      <c r="Z37" s="118"/>
      <c r="AA37" s="118"/>
    </row>
    <row r="38" spans="1:28" s="8" customFormat="1" ht="51.75" customHeight="1">
      <c r="A38" s="56" t="s">
        <v>240</v>
      </c>
      <c r="B38" s="57"/>
      <c r="C38" s="65" t="s">
        <v>241</v>
      </c>
      <c r="D38" s="64" t="s">
        <v>242</v>
      </c>
      <c r="E38" s="57" t="s">
        <v>243</v>
      </c>
      <c r="F38" s="79" t="s">
        <v>244</v>
      </c>
      <c r="G38" s="56"/>
      <c r="H38" s="56"/>
      <c r="I38" s="56"/>
      <c r="J38" s="90" t="s">
        <v>31</v>
      </c>
      <c r="K38" s="57"/>
      <c r="L38" s="57"/>
      <c r="M38" s="57"/>
      <c r="N38" s="57"/>
      <c r="O38" s="57"/>
      <c r="P38" s="98"/>
      <c r="Q38" s="110">
        <f t="shared" si="0"/>
        <v>0</v>
      </c>
      <c r="R38" s="57" t="s">
        <v>237</v>
      </c>
      <c r="S38" s="57"/>
      <c r="T38" s="57"/>
      <c r="U38" s="57" t="s">
        <v>194</v>
      </c>
      <c r="V38" s="57">
        <v>6000</v>
      </c>
      <c r="W38" s="111" t="s">
        <v>245</v>
      </c>
      <c r="X38" s="57" t="s">
        <v>194</v>
      </c>
      <c r="Y38" s="57" t="s">
        <v>36</v>
      </c>
      <c r="Z38" s="123"/>
      <c r="AA38" s="123"/>
      <c r="AB38" s="124"/>
    </row>
    <row r="39" spans="1:28" s="8" customFormat="1" ht="51.75" customHeight="1">
      <c r="A39" s="56" t="s">
        <v>246</v>
      </c>
      <c r="B39" s="57"/>
      <c r="C39" s="57" t="s">
        <v>247</v>
      </c>
      <c r="D39" s="57" t="s">
        <v>248</v>
      </c>
      <c r="E39" s="57" t="s">
        <v>249</v>
      </c>
      <c r="F39" s="79" t="s">
        <v>250</v>
      </c>
      <c r="G39" s="56"/>
      <c r="H39" s="56"/>
      <c r="I39" s="56"/>
      <c r="J39" s="95" t="s">
        <v>51</v>
      </c>
      <c r="K39" s="57"/>
      <c r="L39" s="57"/>
      <c r="M39" s="57"/>
      <c r="N39" s="57"/>
      <c r="O39" s="57"/>
      <c r="P39" s="98"/>
      <c r="Q39" s="110">
        <f t="shared" si="0"/>
        <v>0</v>
      </c>
      <c r="R39" s="57" t="s">
        <v>238</v>
      </c>
      <c r="S39" s="57"/>
      <c r="T39" s="57"/>
      <c r="U39" s="57" t="s">
        <v>251</v>
      </c>
      <c r="V39" s="57">
        <v>6000</v>
      </c>
      <c r="W39" s="98" t="s">
        <v>252</v>
      </c>
      <c r="X39" s="57" t="s">
        <v>251</v>
      </c>
      <c r="Y39" s="57" t="s">
        <v>36</v>
      </c>
      <c r="Z39" s="123"/>
      <c r="AA39" s="123"/>
      <c r="AB39" s="124"/>
    </row>
    <row r="40" spans="1:28" s="8" customFormat="1" ht="51.75" customHeight="1">
      <c r="A40" s="56" t="s">
        <v>253</v>
      </c>
      <c r="B40" s="57"/>
      <c r="C40" s="65" t="s">
        <v>254</v>
      </c>
      <c r="D40" s="64" t="s">
        <v>255</v>
      </c>
      <c r="E40" s="57" t="s">
        <v>256</v>
      </c>
      <c r="F40" s="79" t="s">
        <v>257</v>
      </c>
      <c r="G40" s="56"/>
      <c r="H40" s="56"/>
      <c r="I40" s="56"/>
      <c r="J40" s="90" t="s">
        <v>31</v>
      </c>
      <c r="K40" s="57"/>
      <c r="L40" s="57"/>
      <c r="M40" s="57"/>
      <c r="N40" s="57"/>
      <c r="O40" s="57"/>
      <c r="P40" s="98"/>
      <c r="Q40" s="110">
        <f t="shared" si="0"/>
        <v>0</v>
      </c>
      <c r="R40" s="57" t="s">
        <v>182</v>
      </c>
      <c r="S40" s="57"/>
      <c r="T40" s="57"/>
      <c r="U40" s="57" t="s">
        <v>182</v>
      </c>
      <c r="V40" s="57">
        <v>5000</v>
      </c>
      <c r="W40" s="98">
        <v>4850262137</v>
      </c>
      <c r="X40" s="57" t="s">
        <v>172</v>
      </c>
      <c r="Y40" s="57" t="s">
        <v>36</v>
      </c>
      <c r="Z40" s="123"/>
      <c r="AA40" s="123"/>
      <c r="AB40" s="124"/>
    </row>
    <row r="41" spans="1:28" s="8" customFormat="1" ht="51.75" customHeight="1">
      <c r="A41" s="56" t="s">
        <v>258</v>
      </c>
      <c r="B41" s="64"/>
      <c r="C41" s="65" t="s">
        <v>259</v>
      </c>
      <c r="D41" s="64" t="s">
        <v>260</v>
      </c>
      <c r="E41" s="57" t="s">
        <v>261</v>
      </c>
      <c r="F41" s="79" t="s">
        <v>262</v>
      </c>
      <c r="G41" s="56"/>
      <c r="H41" s="56"/>
      <c r="I41" s="56"/>
      <c r="J41" s="92" t="s">
        <v>42</v>
      </c>
      <c r="K41" s="57"/>
      <c r="L41" s="57"/>
      <c r="M41" s="57"/>
      <c r="N41" s="57"/>
      <c r="O41" s="57"/>
      <c r="P41" s="98"/>
      <c r="Q41" s="110">
        <f t="shared" si="0"/>
        <v>0</v>
      </c>
      <c r="R41" s="57" t="s">
        <v>182</v>
      </c>
      <c r="S41" s="57"/>
      <c r="T41" s="57"/>
      <c r="U41" s="57" t="s">
        <v>263</v>
      </c>
      <c r="V41" s="57">
        <v>10000</v>
      </c>
      <c r="W41" s="98">
        <v>4189168796</v>
      </c>
      <c r="X41" s="57" t="s">
        <v>264</v>
      </c>
      <c r="Y41" s="57" t="s">
        <v>36</v>
      </c>
      <c r="Z41" s="123"/>
      <c r="AA41" s="123"/>
      <c r="AB41" s="124"/>
    </row>
    <row r="42" spans="1:28" s="8" customFormat="1" ht="51.75" customHeight="1">
      <c r="A42" s="56" t="s">
        <v>265</v>
      </c>
      <c r="B42" s="64"/>
      <c r="C42" s="58" t="s">
        <v>266</v>
      </c>
      <c r="D42" s="64" t="s">
        <v>267</v>
      </c>
      <c r="E42" s="57" t="s">
        <v>268</v>
      </c>
      <c r="F42" s="79" t="s">
        <v>269</v>
      </c>
      <c r="G42" s="56"/>
      <c r="H42" s="56"/>
      <c r="I42" s="56"/>
      <c r="J42" s="92" t="s">
        <v>42</v>
      </c>
      <c r="K42" s="57"/>
      <c r="L42" s="57"/>
      <c r="M42" s="57"/>
      <c r="N42" s="57"/>
      <c r="O42" s="57"/>
      <c r="P42" s="98"/>
      <c r="Q42" s="110">
        <f t="shared" si="0"/>
        <v>0</v>
      </c>
      <c r="R42" s="57" t="s">
        <v>98</v>
      </c>
      <c r="S42" s="57"/>
      <c r="T42" s="57"/>
      <c r="U42" s="57" t="s">
        <v>194</v>
      </c>
      <c r="V42" s="57">
        <v>5000</v>
      </c>
      <c r="W42" s="98">
        <v>4568658461</v>
      </c>
      <c r="X42" s="57" t="s">
        <v>194</v>
      </c>
      <c r="Y42" s="57" t="s">
        <v>231</v>
      </c>
      <c r="Z42" s="123"/>
      <c r="AA42" s="123"/>
      <c r="AB42" s="124"/>
    </row>
    <row r="43" spans="1:28" s="8" customFormat="1" ht="51.75" customHeight="1">
      <c r="A43" s="56" t="s">
        <v>270</v>
      </c>
      <c r="B43" s="57"/>
      <c r="C43" s="65" t="s">
        <v>271</v>
      </c>
      <c r="D43" s="64" t="s">
        <v>272</v>
      </c>
      <c r="E43" s="64" t="s">
        <v>273</v>
      </c>
      <c r="F43" s="79" t="s">
        <v>274</v>
      </c>
      <c r="G43" s="56"/>
      <c r="H43" s="56"/>
      <c r="I43" s="56"/>
      <c r="J43" s="90" t="s">
        <v>31</v>
      </c>
      <c r="K43" s="57"/>
      <c r="L43" s="57"/>
      <c r="M43" s="57"/>
      <c r="N43" s="57"/>
      <c r="O43" s="57"/>
      <c r="P43" s="98"/>
      <c r="Q43" s="110">
        <f t="shared" si="0"/>
        <v>0</v>
      </c>
      <c r="R43" s="57" t="s">
        <v>194</v>
      </c>
      <c r="S43" s="57"/>
      <c r="T43" s="57"/>
      <c r="U43" s="57" t="s">
        <v>195</v>
      </c>
      <c r="V43" s="57">
        <v>6000</v>
      </c>
      <c r="W43" s="98">
        <v>4850262209</v>
      </c>
      <c r="X43" s="57" t="s">
        <v>196</v>
      </c>
      <c r="Y43" s="57" t="s">
        <v>36</v>
      </c>
      <c r="Z43" s="123"/>
      <c r="AA43" s="123"/>
      <c r="AB43" s="124"/>
    </row>
    <row r="44" spans="1:28" s="8" customFormat="1" ht="51.75" customHeight="1">
      <c r="A44" s="56" t="s">
        <v>275</v>
      </c>
      <c r="B44" s="64"/>
      <c r="C44" s="65" t="s">
        <v>276</v>
      </c>
      <c r="D44" s="64" t="s">
        <v>277</v>
      </c>
      <c r="E44" s="57" t="s">
        <v>278</v>
      </c>
      <c r="F44" s="79" t="s">
        <v>279</v>
      </c>
      <c r="G44" s="56"/>
      <c r="H44" s="56"/>
      <c r="I44" s="56"/>
      <c r="J44" s="90" t="s">
        <v>31</v>
      </c>
      <c r="K44" s="57"/>
      <c r="L44" s="57"/>
      <c r="M44" s="57"/>
      <c r="N44" s="57"/>
      <c r="O44" s="57"/>
      <c r="P44" s="98"/>
      <c r="Q44" s="110">
        <f t="shared" si="0"/>
        <v>0</v>
      </c>
      <c r="R44" s="57" t="s">
        <v>195</v>
      </c>
      <c r="S44" s="57"/>
      <c r="T44" s="57"/>
      <c r="U44" s="57" t="s">
        <v>280</v>
      </c>
      <c r="V44" s="57">
        <v>10000</v>
      </c>
      <c r="W44" s="98">
        <v>4850262372</v>
      </c>
      <c r="X44" s="57" t="s">
        <v>263</v>
      </c>
      <c r="Y44" s="57" t="s">
        <v>36</v>
      </c>
      <c r="Z44" s="123"/>
      <c r="AA44" s="123"/>
      <c r="AB44" s="124"/>
    </row>
    <row r="45" spans="1:28" s="8" customFormat="1" ht="51.75" customHeight="1">
      <c r="A45" s="56" t="s">
        <v>281</v>
      </c>
      <c r="B45" s="64"/>
      <c r="C45" s="65" t="s">
        <v>282</v>
      </c>
      <c r="D45" s="64" t="s">
        <v>283</v>
      </c>
      <c r="E45" s="57" t="s">
        <v>284</v>
      </c>
      <c r="F45" s="79" t="s">
        <v>285</v>
      </c>
      <c r="G45" s="56"/>
      <c r="H45" s="56"/>
      <c r="I45" s="56"/>
      <c r="J45" s="95" t="s">
        <v>51</v>
      </c>
      <c r="K45" s="57"/>
      <c r="L45" s="57"/>
      <c r="M45" s="57"/>
      <c r="N45" s="57"/>
      <c r="O45" s="57"/>
      <c r="P45" s="98"/>
      <c r="Q45" s="110">
        <f t="shared" si="0"/>
        <v>0</v>
      </c>
      <c r="R45" s="57" t="s">
        <v>195</v>
      </c>
      <c r="S45" s="57"/>
      <c r="T45" s="57"/>
      <c r="U45" s="57" t="s">
        <v>196</v>
      </c>
      <c r="V45" s="57">
        <v>6000</v>
      </c>
      <c r="W45" s="98">
        <v>4850262225</v>
      </c>
      <c r="X45" s="57" t="s">
        <v>203</v>
      </c>
      <c r="Y45" s="57" t="s">
        <v>36</v>
      </c>
      <c r="Z45" s="123"/>
      <c r="AA45" s="123"/>
      <c r="AB45" s="124"/>
    </row>
    <row r="46" spans="1:28" s="8" customFormat="1" ht="51.75" customHeight="1">
      <c r="A46" s="56" t="s">
        <v>286</v>
      </c>
      <c r="B46" s="64"/>
      <c r="C46" s="65" t="s">
        <v>287</v>
      </c>
      <c r="D46" s="64" t="s">
        <v>288</v>
      </c>
      <c r="E46" s="64" t="s">
        <v>289</v>
      </c>
      <c r="F46" s="79" t="s">
        <v>290</v>
      </c>
      <c r="G46" s="56"/>
      <c r="H46" s="56"/>
      <c r="I46" s="56"/>
      <c r="J46" s="95" t="s">
        <v>51</v>
      </c>
      <c r="K46" s="57"/>
      <c r="L46" s="57"/>
      <c r="M46" s="57"/>
      <c r="N46" s="57"/>
      <c r="O46" s="57"/>
      <c r="P46" s="98"/>
      <c r="Q46" s="110">
        <f t="shared" si="0"/>
        <v>0</v>
      </c>
      <c r="R46" s="57" t="s">
        <v>195</v>
      </c>
      <c r="S46" s="57"/>
      <c r="T46" s="57"/>
      <c r="U46" s="57" t="s">
        <v>220</v>
      </c>
      <c r="V46" s="57">
        <v>6000</v>
      </c>
      <c r="W46" s="98">
        <v>4850262313</v>
      </c>
      <c r="X46" s="57" t="s">
        <v>220</v>
      </c>
      <c r="Y46" s="57" t="s">
        <v>36</v>
      </c>
      <c r="Z46" s="123"/>
      <c r="AA46" s="123"/>
      <c r="AB46" s="124"/>
    </row>
    <row r="47" spans="1:28" s="8" customFormat="1" ht="51.75" customHeight="1">
      <c r="A47" s="56" t="s">
        <v>291</v>
      </c>
      <c r="B47" s="64"/>
      <c r="C47" s="65" t="s">
        <v>292</v>
      </c>
      <c r="D47" s="64" t="s">
        <v>293</v>
      </c>
      <c r="E47" s="57" t="s">
        <v>212</v>
      </c>
      <c r="F47" s="79" t="s">
        <v>294</v>
      </c>
      <c r="G47" s="56"/>
      <c r="H47" s="56"/>
      <c r="I47" s="56"/>
      <c r="J47" s="95" t="s">
        <v>51</v>
      </c>
      <c r="K47" s="57"/>
      <c r="L47" s="57"/>
      <c r="M47" s="57"/>
      <c r="N47" s="57"/>
      <c r="O47" s="57"/>
      <c r="P47" s="98"/>
      <c r="Q47" s="110">
        <f t="shared" si="0"/>
        <v>0</v>
      </c>
      <c r="R47" s="57" t="s">
        <v>203</v>
      </c>
      <c r="S47" s="57"/>
      <c r="T47" s="57"/>
      <c r="U47" s="57" t="s">
        <v>203</v>
      </c>
      <c r="V47" s="57">
        <v>6000</v>
      </c>
      <c r="W47" s="98">
        <v>4850262292</v>
      </c>
      <c r="X47" s="57" t="s">
        <v>220</v>
      </c>
      <c r="Y47" s="57" t="s">
        <v>36</v>
      </c>
      <c r="Z47" s="123"/>
      <c r="AA47" s="123"/>
      <c r="AB47" s="124"/>
    </row>
    <row r="48" spans="1:28" s="8" customFormat="1" ht="51.75" customHeight="1">
      <c r="A48" s="56" t="s">
        <v>295</v>
      </c>
      <c r="B48" s="64"/>
      <c r="C48" s="65" t="s">
        <v>296</v>
      </c>
      <c r="D48" s="64" t="s">
        <v>297</v>
      </c>
      <c r="E48" s="57" t="s">
        <v>200</v>
      </c>
      <c r="F48" s="79" t="s">
        <v>298</v>
      </c>
      <c r="G48" s="56"/>
      <c r="H48" s="56"/>
      <c r="I48" s="56"/>
      <c r="J48" s="95" t="s">
        <v>51</v>
      </c>
      <c r="K48" s="57"/>
      <c r="L48" s="57"/>
      <c r="M48" s="57"/>
      <c r="N48" s="57"/>
      <c r="O48" s="57"/>
      <c r="P48" s="98"/>
      <c r="Q48" s="110">
        <f t="shared" si="0"/>
        <v>0</v>
      </c>
      <c r="R48" s="57" t="s">
        <v>203</v>
      </c>
      <c r="S48" s="57"/>
      <c r="T48" s="57"/>
      <c r="U48" s="57" t="s">
        <v>299</v>
      </c>
      <c r="V48" s="57">
        <v>6000</v>
      </c>
      <c r="W48" s="98">
        <v>4850295369</v>
      </c>
      <c r="X48" s="57" t="s">
        <v>299</v>
      </c>
      <c r="Y48" s="57" t="s">
        <v>36</v>
      </c>
      <c r="Z48" s="123"/>
      <c r="AA48" s="123"/>
      <c r="AB48" s="124"/>
    </row>
    <row r="49" spans="1:28" s="8" customFormat="1" ht="51.75" customHeight="1">
      <c r="A49" s="56" t="s">
        <v>300</v>
      </c>
      <c r="B49" s="57"/>
      <c r="C49" s="65" t="s">
        <v>301</v>
      </c>
      <c r="D49" s="64" t="s">
        <v>302</v>
      </c>
      <c r="E49" s="57" t="s">
        <v>303</v>
      </c>
      <c r="F49" s="79" t="s">
        <v>304</v>
      </c>
      <c r="G49" s="56"/>
      <c r="H49" s="56"/>
      <c r="I49" s="56"/>
      <c r="J49" s="95" t="s">
        <v>51</v>
      </c>
      <c r="K49" s="57"/>
      <c r="L49" s="57"/>
      <c r="M49" s="57"/>
      <c r="N49" s="57"/>
      <c r="O49" s="57"/>
      <c r="P49" s="98"/>
      <c r="Q49" s="110">
        <f t="shared" si="0"/>
        <v>0</v>
      </c>
      <c r="R49" s="57" t="s">
        <v>220</v>
      </c>
      <c r="S49" s="57"/>
      <c r="T49" s="57"/>
      <c r="U49" s="57" t="s">
        <v>264</v>
      </c>
      <c r="V49" s="57">
        <v>6000</v>
      </c>
      <c r="W49" s="98">
        <v>4850295211</v>
      </c>
      <c r="X49" s="57" t="s">
        <v>305</v>
      </c>
      <c r="Y49" s="57" t="s">
        <v>36</v>
      </c>
      <c r="Z49" s="123"/>
      <c r="AA49" s="123"/>
      <c r="AB49" s="124"/>
    </row>
    <row r="50" spans="1:28" s="8" customFormat="1" ht="51.75" customHeight="1">
      <c r="A50" s="56" t="s">
        <v>306</v>
      </c>
      <c r="B50" s="80"/>
      <c r="C50" s="65" t="s">
        <v>307</v>
      </c>
      <c r="D50" s="57" t="s">
        <v>308</v>
      </c>
      <c r="E50" s="57" t="s">
        <v>134</v>
      </c>
      <c r="F50" s="79" t="s">
        <v>309</v>
      </c>
      <c r="G50" s="56"/>
      <c r="H50" s="56"/>
      <c r="I50" s="56"/>
      <c r="J50" s="95" t="s">
        <v>51</v>
      </c>
      <c r="K50" s="57"/>
      <c r="L50" s="57"/>
      <c r="M50" s="57"/>
      <c r="N50" s="57"/>
      <c r="O50" s="57"/>
      <c r="P50" s="98"/>
      <c r="Q50" s="110">
        <f t="shared" si="0"/>
        <v>0</v>
      </c>
      <c r="R50" s="57" t="s">
        <v>220</v>
      </c>
      <c r="S50" s="57"/>
      <c r="T50" s="57"/>
      <c r="U50" s="57" t="s">
        <v>220</v>
      </c>
      <c r="V50" s="57">
        <v>6000</v>
      </c>
      <c r="W50" s="98" t="s">
        <v>310</v>
      </c>
      <c r="X50" s="57" t="s">
        <v>220</v>
      </c>
      <c r="Y50" s="57" t="s">
        <v>36</v>
      </c>
      <c r="Z50" s="123"/>
      <c r="AA50" s="123"/>
      <c r="AB50" s="124"/>
    </row>
    <row r="51" spans="1:28" s="8" customFormat="1" ht="51.75" customHeight="1">
      <c r="A51" s="56" t="s">
        <v>311</v>
      </c>
      <c r="B51" s="64"/>
      <c r="C51" s="65" t="s">
        <v>312</v>
      </c>
      <c r="D51" s="81" t="s">
        <v>313</v>
      </c>
      <c r="E51" s="81" t="s">
        <v>235</v>
      </c>
      <c r="F51" s="79" t="s">
        <v>314</v>
      </c>
      <c r="G51" s="82"/>
      <c r="H51" s="82"/>
      <c r="I51" s="82"/>
      <c r="J51" s="95" t="s">
        <v>51</v>
      </c>
      <c r="K51" s="81"/>
      <c r="L51" s="81"/>
      <c r="M51" s="81"/>
      <c r="N51" s="81"/>
      <c r="O51" s="81"/>
      <c r="P51" s="101"/>
      <c r="Q51" s="110">
        <f t="shared" si="0"/>
        <v>0</v>
      </c>
      <c r="R51" s="57" t="s">
        <v>220</v>
      </c>
      <c r="S51" s="81"/>
      <c r="T51" s="81"/>
      <c r="U51" s="81" t="s">
        <v>263</v>
      </c>
      <c r="V51" s="81">
        <v>6000</v>
      </c>
      <c r="W51" s="98" t="s">
        <v>315</v>
      </c>
      <c r="X51" s="81" t="s">
        <v>263</v>
      </c>
      <c r="Y51" s="57" t="s">
        <v>36</v>
      </c>
      <c r="Z51" s="123"/>
      <c r="AA51" s="123"/>
      <c r="AB51" s="124"/>
    </row>
    <row r="52" spans="1:28" s="9" customFormat="1" ht="51.75" customHeight="1">
      <c r="A52" s="56" t="s">
        <v>316</v>
      </c>
      <c r="B52" s="57"/>
      <c r="C52" s="57" t="s">
        <v>317</v>
      </c>
      <c r="D52" s="57" t="s">
        <v>318</v>
      </c>
      <c r="E52" s="57" t="s">
        <v>212</v>
      </c>
      <c r="F52" s="57" t="s">
        <v>319</v>
      </c>
      <c r="G52" s="56"/>
      <c r="H52" s="56"/>
      <c r="I52" s="56"/>
      <c r="J52" s="95" t="s">
        <v>51</v>
      </c>
      <c r="K52" s="57"/>
      <c r="L52" s="57"/>
      <c r="M52" s="57"/>
      <c r="N52" s="57"/>
      <c r="O52" s="57"/>
      <c r="P52" s="98"/>
      <c r="Q52" s="110">
        <f t="shared" si="0"/>
        <v>0</v>
      </c>
      <c r="R52" s="57" t="s">
        <v>280</v>
      </c>
      <c r="S52" s="57"/>
      <c r="T52" s="57"/>
      <c r="U52" s="81" t="s">
        <v>263</v>
      </c>
      <c r="V52" s="57">
        <v>6000</v>
      </c>
      <c r="W52" s="98">
        <v>4189168753</v>
      </c>
      <c r="X52" s="81" t="s">
        <v>263</v>
      </c>
      <c r="Y52" s="57" t="s">
        <v>36</v>
      </c>
      <c r="Z52" s="125"/>
      <c r="AA52" s="125"/>
      <c r="AB52" s="126"/>
    </row>
    <row r="53" spans="1:28" s="9" customFormat="1" ht="51.75" customHeight="1">
      <c r="A53" s="56" t="s">
        <v>320</v>
      </c>
      <c r="B53" s="57"/>
      <c r="C53" s="57" t="s">
        <v>321</v>
      </c>
      <c r="D53" s="57" t="s">
        <v>322</v>
      </c>
      <c r="E53" s="57" t="s">
        <v>49</v>
      </c>
      <c r="F53" s="57" t="s">
        <v>219</v>
      </c>
      <c r="G53" s="56"/>
      <c r="H53" s="56"/>
      <c r="I53" s="56"/>
      <c r="J53" s="90" t="s">
        <v>31</v>
      </c>
      <c r="K53" s="57"/>
      <c r="L53" s="57"/>
      <c r="M53" s="57"/>
      <c r="N53" s="57"/>
      <c r="O53" s="57"/>
      <c r="P53" s="98"/>
      <c r="Q53" s="110">
        <f t="shared" si="0"/>
        <v>0</v>
      </c>
      <c r="R53" s="57" t="s">
        <v>323</v>
      </c>
      <c r="S53" s="57"/>
      <c r="T53" s="57"/>
      <c r="U53" s="57" t="s">
        <v>299</v>
      </c>
      <c r="V53" s="57">
        <v>15000</v>
      </c>
      <c r="W53" s="98">
        <v>4850295377</v>
      </c>
      <c r="X53" s="57" t="s">
        <v>299</v>
      </c>
      <c r="Y53" s="57" t="s">
        <v>36</v>
      </c>
      <c r="Z53" s="125"/>
      <c r="AA53" s="125"/>
      <c r="AB53" s="126"/>
    </row>
    <row r="54" spans="1:28" s="10" customFormat="1" ht="51.75" customHeight="1">
      <c r="A54" s="50" t="s">
        <v>324</v>
      </c>
      <c r="B54" s="51"/>
      <c r="C54" s="51" t="s">
        <v>325</v>
      </c>
      <c r="D54" s="51" t="s">
        <v>326</v>
      </c>
      <c r="E54" s="51" t="s">
        <v>327</v>
      </c>
      <c r="F54" s="83" t="s">
        <v>328</v>
      </c>
      <c r="G54" s="50"/>
      <c r="H54" s="50"/>
      <c r="I54" s="102"/>
      <c r="J54" s="95" t="s">
        <v>51</v>
      </c>
      <c r="K54" s="51"/>
      <c r="L54" s="51"/>
      <c r="M54" s="51"/>
      <c r="N54" s="51"/>
      <c r="O54" s="49"/>
      <c r="P54" s="91"/>
      <c r="Q54" s="109">
        <f t="shared" si="0"/>
        <v>0</v>
      </c>
      <c r="R54" s="10" t="s">
        <v>264</v>
      </c>
      <c r="S54" s="51"/>
      <c r="T54" s="51"/>
      <c r="U54" s="51" t="s">
        <v>251</v>
      </c>
      <c r="V54" s="51">
        <v>6000</v>
      </c>
      <c r="W54" s="91">
        <v>4850295238</v>
      </c>
      <c r="X54" s="51" t="s">
        <v>251</v>
      </c>
      <c r="Y54" s="57" t="s">
        <v>36</v>
      </c>
      <c r="Z54" s="127"/>
      <c r="AA54" s="127"/>
      <c r="AB54" s="128"/>
    </row>
    <row r="55" spans="1:28" s="10" customFormat="1" ht="51.75" customHeight="1">
      <c r="A55" s="50" t="s">
        <v>329</v>
      </c>
      <c r="B55" s="51"/>
      <c r="C55" s="51" t="s">
        <v>330</v>
      </c>
      <c r="D55" s="51" t="s">
        <v>331</v>
      </c>
      <c r="E55" s="51" t="s">
        <v>332</v>
      </c>
      <c r="F55" s="51" t="s">
        <v>333</v>
      </c>
      <c r="G55" s="50"/>
      <c r="H55" s="50"/>
      <c r="I55" s="103"/>
      <c r="J55" s="95" t="s">
        <v>51</v>
      </c>
      <c r="K55" s="51"/>
      <c r="L55" s="51"/>
      <c r="M55" s="51"/>
      <c r="N55" s="51"/>
      <c r="O55" s="49"/>
      <c r="P55" s="91"/>
      <c r="Q55" s="109">
        <f t="shared" si="0"/>
        <v>0</v>
      </c>
      <c r="R55" s="51" t="s">
        <v>264</v>
      </c>
      <c r="S55" s="51"/>
      <c r="T55" s="51"/>
      <c r="U55" s="51" t="s">
        <v>251</v>
      </c>
      <c r="V55" s="51">
        <v>8000</v>
      </c>
      <c r="W55" s="91">
        <v>4850295262</v>
      </c>
      <c r="X55" s="51" t="s">
        <v>334</v>
      </c>
      <c r="Y55" s="57" t="s">
        <v>36</v>
      </c>
      <c r="Z55" s="127"/>
      <c r="AA55" s="127"/>
      <c r="AB55" s="128"/>
    </row>
    <row r="56" spans="1:27" s="11" customFormat="1" ht="51.75" customHeight="1">
      <c r="A56" s="52" t="s">
        <v>335</v>
      </c>
      <c r="B56" s="53"/>
      <c r="C56" s="53" t="s">
        <v>336</v>
      </c>
      <c r="D56" s="53" t="s">
        <v>337</v>
      </c>
      <c r="E56" s="53" t="s">
        <v>227</v>
      </c>
      <c r="F56" s="53" t="s">
        <v>338</v>
      </c>
      <c r="G56" s="52"/>
      <c r="H56" s="52"/>
      <c r="I56" s="52"/>
      <c r="J56" s="95" t="s">
        <v>104</v>
      </c>
      <c r="K56" s="53"/>
      <c r="L56" s="53"/>
      <c r="M56" s="53"/>
      <c r="N56" s="53"/>
      <c r="O56" s="53">
        <v>40.1</v>
      </c>
      <c r="P56" s="94">
        <v>25</v>
      </c>
      <c r="Q56" s="109">
        <f t="shared" si="0"/>
        <v>-15.100000000000001</v>
      </c>
      <c r="R56" s="53" t="s">
        <v>339</v>
      </c>
      <c r="S56" s="53"/>
      <c r="T56" s="53"/>
      <c r="U56" s="53" t="s">
        <v>340</v>
      </c>
      <c r="V56" s="53">
        <v>7500</v>
      </c>
      <c r="W56" s="94">
        <v>4568665258</v>
      </c>
      <c r="X56" s="51" t="s">
        <v>341</v>
      </c>
      <c r="Y56" s="51" t="s">
        <v>36</v>
      </c>
      <c r="Z56" s="129"/>
      <c r="AA56" s="129"/>
    </row>
    <row r="57" spans="1:28" s="9" customFormat="1" ht="51.75" customHeight="1">
      <c r="A57" s="56" t="s">
        <v>342</v>
      </c>
      <c r="B57" s="57"/>
      <c r="C57" s="57" t="s">
        <v>343</v>
      </c>
      <c r="D57" s="57" t="s">
        <v>344</v>
      </c>
      <c r="E57" s="57" t="s">
        <v>186</v>
      </c>
      <c r="F57" s="84" t="s">
        <v>345</v>
      </c>
      <c r="G57" s="56"/>
      <c r="H57" s="56"/>
      <c r="I57" s="104"/>
      <c r="J57" s="90" t="s">
        <v>31</v>
      </c>
      <c r="K57" s="57"/>
      <c r="L57" s="57"/>
      <c r="M57" s="57"/>
      <c r="N57" s="57"/>
      <c r="O57" s="57"/>
      <c r="P57" s="98"/>
      <c r="Q57" s="110">
        <f t="shared" si="0"/>
        <v>0</v>
      </c>
      <c r="R57" s="57" t="s">
        <v>323</v>
      </c>
      <c r="S57" s="57"/>
      <c r="T57" s="57"/>
      <c r="U57" s="57" t="s">
        <v>346</v>
      </c>
      <c r="V57" s="57">
        <v>8000</v>
      </c>
      <c r="W57" s="98">
        <v>4850295342</v>
      </c>
      <c r="X57" s="57" t="s">
        <v>346</v>
      </c>
      <c r="Y57" s="57" t="s">
        <v>36</v>
      </c>
      <c r="Z57" s="125"/>
      <c r="AA57" s="125"/>
      <c r="AB57" s="126"/>
    </row>
    <row r="58" spans="1:27" s="12" customFormat="1" ht="51.75" customHeight="1">
      <c r="A58" s="50" t="s">
        <v>347</v>
      </c>
      <c r="B58" s="51"/>
      <c r="C58" s="51" t="s">
        <v>348</v>
      </c>
      <c r="D58" s="51" t="s">
        <v>349</v>
      </c>
      <c r="E58" s="81" t="s">
        <v>235</v>
      </c>
      <c r="F58" s="51" t="s">
        <v>350</v>
      </c>
      <c r="G58" s="50"/>
      <c r="H58" s="50"/>
      <c r="I58" s="50"/>
      <c r="J58" s="90" t="s">
        <v>31</v>
      </c>
      <c r="K58" s="51"/>
      <c r="L58" s="51"/>
      <c r="M58" s="51"/>
      <c r="N58" s="51"/>
      <c r="O58" s="49"/>
      <c r="P58" s="91"/>
      <c r="Q58" s="109">
        <f t="shared" si="0"/>
        <v>0</v>
      </c>
      <c r="R58" s="51" t="s">
        <v>323</v>
      </c>
      <c r="S58" s="51"/>
      <c r="T58" s="51"/>
      <c r="U58" s="51" t="s">
        <v>215</v>
      </c>
      <c r="V58" s="51">
        <v>6000</v>
      </c>
      <c r="W58" s="91">
        <v>4850295318</v>
      </c>
      <c r="X58" s="51" t="s">
        <v>215</v>
      </c>
      <c r="Y58" s="57" t="s">
        <v>36</v>
      </c>
      <c r="Z58" s="130"/>
      <c r="AA58" s="130"/>
    </row>
    <row r="59" spans="1:27" s="12" customFormat="1" ht="51.75" customHeight="1">
      <c r="A59" s="50" t="s">
        <v>351</v>
      </c>
      <c r="B59" s="51"/>
      <c r="C59" s="51" t="s">
        <v>352</v>
      </c>
      <c r="D59" s="51" t="s">
        <v>353</v>
      </c>
      <c r="E59" s="51" t="s">
        <v>354</v>
      </c>
      <c r="F59" s="51" t="s">
        <v>355</v>
      </c>
      <c r="G59" s="50"/>
      <c r="H59" s="50"/>
      <c r="I59" s="50"/>
      <c r="J59" s="90" t="s">
        <v>31</v>
      </c>
      <c r="K59" s="51"/>
      <c r="L59" s="51"/>
      <c r="M59" s="51"/>
      <c r="N59" s="51"/>
      <c r="O59" s="49"/>
      <c r="P59" s="91"/>
      <c r="Q59" s="109">
        <f t="shared" si="0"/>
        <v>0</v>
      </c>
      <c r="R59" s="51" t="s">
        <v>323</v>
      </c>
      <c r="S59" s="51"/>
      <c r="T59" s="51"/>
      <c r="U59" s="51" t="s">
        <v>356</v>
      </c>
      <c r="V59" s="51">
        <v>12000</v>
      </c>
      <c r="W59" s="91">
        <v>4850295414</v>
      </c>
      <c r="X59" s="51" t="s">
        <v>357</v>
      </c>
      <c r="Y59" s="57" t="s">
        <v>36</v>
      </c>
      <c r="Z59" s="130"/>
      <c r="AA59" s="130"/>
    </row>
    <row r="60" spans="1:27" s="12" customFormat="1" ht="51.75" customHeight="1">
      <c r="A60" s="50" t="s">
        <v>358</v>
      </c>
      <c r="B60" s="51"/>
      <c r="C60" s="51" t="s">
        <v>359</v>
      </c>
      <c r="D60" s="51" t="s">
        <v>360</v>
      </c>
      <c r="E60" s="51" t="s">
        <v>268</v>
      </c>
      <c r="F60" s="51" t="s">
        <v>361</v>
      </c>
      <c r="G60" s="50"/>
      <c r="H60" s="50"/>
      <c r="I60" s="50"/>
      <c r="J60" s="95" t="s">
        <v>104</v>
      </c>
      <c r="K60" s="51"/>
      <c r="L60" s="51" t="s">
        <v>362</v>
      </c>
      <c r="M60" s="51"/>
      <c r="N60" s="51"/>
      <c r="O60" s="49">
        <v>42.62</v>
      </c>
      <c r="P60" s="91">
        <v>31</v>
      </c>
      <c r="Q60" s="109">
        <f t="shared" si="0"/>
        <v>-11.619999999999997</v>
      </c>
      <c r="R60" s="51" t="s">
        <v>251</v>
      </c>
      <c r="S60" s="51"/>
      <c r="T60" s="51"/>
      <c r="U60" s="51" t="s">
        <v>363</v>
      </c>
      <c r="V60" s="51">
        <v>3300</v>
      </c>
      <c r="W60" s="91" t="s">
        <v>364</v>
      </c>
      <c r="X60" s="51" t="s">
        <v>340</v>
      </c>
      <c r="Y60" s="57" t="s">
        <v>36</v>
      </c>
      <c r="Z60" s="130"/>
      <c r="AA60" s="130"/>
    </row>
    <row r="61" spans="1:27" s="13" customFormat="1" ht="51.75" customHeight="1">
      <c r="A61" s="56" t="s">
        <v>365</v>
      </c>
      <c r="B61" s="57"/>
      <c r="C61" s="57" t="s">
        <v>366</v>
      </c>
      <c r="D61" s="57" t="s">
        <v>367</v>
      </c>
      <c r="E61" s="57" t="s">
        <v>186</v>
      </c>
      <c r="F61" s="57" t="s">
        <v>368</v>
      </c>
      <c r="G61" s="56"/>
      <c r="H61" s="56"/>
      <c r="I61" s="56"/>
      <c r="J61" s="90" t="s">
        <v>31</v>
      </c>
      <c r="K61" s="57"/>
      <c r="L61" s="57"/>
      <c r="M61" s="57"/>
      <c r="N61" s="57"/>
      <c r="O61" s="57"/>
      <c r="P61" s="98"/>
      <c r="Q61" s="110">
        <f t="shared" si="0"/>
        <v>0</v>
      </c>
      <c r="R61" s="57" t="s">
        <v>251</v>
      </c>
      <c r="S61" s="57"/>
      <c r="T61" s="57"/>
      <c r="U61" s="57" t="s">
        <v>356</v>
      </c>
      <c r="V61" s="57">
        <v>12000</v>
      </c>
      <c r="W61" s="98">
        <v>4850295406</v>
      </c>
      <c r="X61" s="57" t="s">
        <v>357</v>
      </c>
      <c r="Y61" s="57" t="s">
        <v>36</v>
      </c>
      <c r="Z61" s="131"/>
      <c r="AA61" s="131"/>
    </row>
    <row r="62" spans="1:27" s="13" customFormat="1" ht="51.75" customHeight="1">
      <c r="A62" s="56" t="s">
        <v>369</v>
      </c>
      <c r="B62" s="57"/>
      <c r="C62" s="57" t="s">
        <v>370</v>
      </c>
      <c r="D62" s="57" t="s">
        <v>371</v>
      </c>
      <c r="E62" s="57" t="s">
        <v>372</v>
      </c>
      <c r="F62" s="57" t="s">
        <v>373</v>
      </c>
      <c r="G62" s="56"/>
      <c r="H62" s="56"/>
      <c r="I62" s="56"/>
      <c r="J62" s="90" t="s">
        <v>31</v>
      </c>
      <c r="K62" s="57"/>
      <c r="L62" s="57"/>
      <c r="M62" s="57"/>
      <c r="N62" s="57"/>
      <c r="O62" s="57"/>
      <c r="P62" s="98"/>
      <c r="Q62" s="110">
        <f t="shared" si="0"/>
        <v>0</v>
      </c>
      <c r="R62" s="57" t="s">
        <v>251</v>
      </c>
      <c r="S62" s="57"/>
      <c r="T62" s="57"/>
      <c r="U62" s="57" t="s">
        <v>356</v>
      </c>
      <c r="V62" s="57">
        <v>12000</v>
      </c>
      <c r="W62" s="98">
        <v>4850295430</v>
      </c>
      <c r="X62" s="57" t="s">
        <v>357</v>
      </c>
      <c r="Y62" s="57" t="s">
        <v>36</v>
      </c>
      <c r="Z62" s="131"/>
      <c r="AA62" s="131"/>
    </row>
    <row r="63" spans="1:27" s="13" customFormat="1" ht="51.75" customHeight="1">
      <c r="A63" s="56" t="s">
        <v>374</v>
      </c>
      <c r="B63" s="57"/>
      <c r="C63" s="57" t="s">
        <v>375</v>
      </c>
      <c r="D63" s="57" t="s">
        <v>376</v>
      </c>
      <c r="E63" s="57" t="s">
        <v>212</v>
      </c>
      <c r="F63" s="85" t="s">
        <v>377</v>
      </c>
      <c r="G63" s="86"/>
      <c r="H63" s="86"/>
      <c r="I63" s="86"/>
      <c r="J63" s="95" t="s">
        <v>51</v>
      </c>
      <c r="K63" s="85"/>
      <c r="L63" s="85"/>
      <c r="M63" s="85"/>
      <c r="N63" s="85"/>
      <c r="O63" s="85"/>
      <c r="P63" s="105"/>
      <c r="Q63" s="110">
        <f t="shared" si="0"/>
        <v>0</v>
      </c>
      <c r="R63" s="57" t="s">
        <v>264</v>
      </c>
      <c r="S63" s="57"/>
      <c r="T63" s="57"/>
      <c r="U63" s="57" t="s">
        <v>215</v>
      </c>
      <c r="V63" s="57">
        <v>8000</v>
      </c>
      <c r="W63" s="105">
        <v>4850295297</v>
      </c>
      <c r="X63" s="57" t="s">
        <v>215</v>
      </c>
      <c r="Y63" s="57" t="s">
        <v>36</v>
      </c>
      <c r="Z63" s="131"/>
      <c r="AA63" s="131"/>
    </row>
    <row r="64" spans="1:28" s="9" customFormat="1" ht="51.75" customHeight="1">
      <c r="A64" s="56" t="s">
        <v>378</v>
      </c>
      <c r="B64" s="57"/>
      <c r="C64" s="57" t="s">
        <v>379</v>
      </c>
      <c r="D64" s="57" t="s">
        <v>380</v>
      </c>
      <c r="E64" s="57" t="s">
        <v>381</v>
      </c>
      <c r="F64" s="57" t="s">
        <v>382</v>
      </c>
      <c r="G64" s="56"/>
      <c r="H64" s="56"/>
      <c r="I64" s="56"/>
      <c r="J64" s="90" t="s">
        <v>31</v>
      </c>
      <c r="K64" s="57"/>
      <c r="L64" s="57"/>
      <c r="M64" s="57"/>
      <c r="N64" s="57"/>
      <c r="O64" s="57"/>
      <c r="P64" s="98"/>
      <c r="Q64" s="110">
        <f t="shared" si="0"/>
        <v>0</v>
      </c>
      <c r="R64" s="57" t="s">
        <v>251</v>
      </c>
      <c r="S64" s="57"/>
      <c r="T64" s="57"/>
      <c r="U64" s="57" t="s">
        <v>383</v>
      </c>
      <c r="V64" s="57">
        <v>12000</v>
      </c>
      <c r="W64" s="98">
        <v>4850295385</v>
      </c>
      <c r="X64" s="57" t="s">
        <v>384</v>
      </c>
      <c r="Y64" s="57" t="s">
        <v>36</v>
      </c>
      <c r="Z64" s="125"/>
      <c r="AA64" s="125"/>
      <c r="AB64" s="126"/>
    </row>
    <row r="65" spans="1:27" s="12" customFormat="1" ht="51.75" customHeight="1">
      <c r="A65" s="52" t="s">
        <v>385</v>
      </c>
      <c r="B65" s="53"/>
      <c r="C65" s="53" t="s">
        <v>386</v>
      </c>
      <c r="D65" s="53" t="s">
        <v>387</v>
      </c>
      <c r="E65" s="53"/>
      <c r="F65" s="53" t="s">
        <v>219</v>
      </c>
      <c r="G65" s="52"/>
      <c r="H65" s="52"/>
      <c r="I65" s="52"/>
      <c r="J65" s="95"/>
      <c r="K65" s="53"/>
      <c r="L65" s="53"/>
      <c r="M65" s="53"/>
      <c r="N65" s="53"/>
      <c r="O65" s="93"/>
      <c r="P65" s="94"/>
      <c r="Q65" s="109">
        <f t="shared" si="0"/>
        <v>0</v>
      </c>
      <c r="R65" s="53" t="s">
        <v>388</v>
      </c>
      <c r="S65" s="53"/>
      <c r="T65" s="53"/>
      <c r="U65" s="53"/>
      <c r="V65" s="53"/>
      <c r="W65" s="94"/>
      <c r="X65" s="51"/>
      <c r="Y65" s="51"/>
      <c r="Z65" s="130"/>
      <c r="AA65" s="130"/>
    </row>
    <row r="66" spans="1:27" s="12" customFormat="1" ht="51.75" customHeight="1">
      <c r="A66" s="50" t="s">
        <v>389</v>
      </c>
      <c r="B66" s="51"/>
      <c r="C66" s="51" t="s">
        <v>390</v>
      </c>
      <c r="D66" s="51" t="s">
        <v>391</v>
      </c>
      <c r="E66" s="51" t="s">
        <v>392</v>
      </c>
      <c r="F66" s="51" t="s">
        <v>393</v>
      </c>
      <c r="G66" s="50"/>
      <c r="H66" s="50"/>
      <c r="I66" s="50"/>
      <c r="J66" s="95" t="s">
        <v>394</v>
      </c>
      <c r="K66" s="51"/>
      <c r="L66" s="51"/>
      <c r="M66" s="51"/>
      <c r="N66" s="51"/>
      <c r="O66" s="49"/>
      <c r="P66" s="91"/>
      <c r="Q66" s="109">
        <f t="shared" si="0"/>
        <v>0</v>
      </c>
      <c r="R66" s="62" t="s">
        <v>357</v>
      </c>
      <c r="S66" s="51"/>
      <c r="T66" s="51"/>
      <c r="U66" s="57" t="s">
        <v>341</v>
      </c>
      <c r="V66" s="51">
        <v>5000</v>
      </c>
      <c r="W66" s="91">
        <v>4850295553</v>
      </c>
      <c r="X66" s="57" t="s">
        <v>341</v>
      </c>
      <c r="Y66" s="57" t="s">
        <v>36</v>
      </c>
      <c r="Z66" s="130"/>
      <c r="AA66" s="130"/>
    </row>
    <row r="67" spans="1:27" s="12" customFormat="1" ht="51.75" customHeight="1">
      <c r="A67" s="50" t="s">
        <v>395</v>
      </c>
      <c r="B67" s="51"/>
      <c r="C67" s="51" t="s">
        <v>396</v>
      </c>
      <c r="D67" s="51" t="s">
        <v>397</v>
      </c>
      <c r="E67" s="51" t="s">
        <v>398</v>
      </c>
      <c r="F67" s="51" t="s">
        <v>399</v>
      </c>
      <c r="G67" s="50"/>
      <c r="H67" s="50"/>
      <c r="I67" s="50"/>
      <c r="J67" s="90" t="s">
        <v>228</v>
      </c>
      <c r="K67" s="51"/>
      <c r="L67" s="51"/>
      <c r="M67" s="51"/>
      <c r="N67" s="51"/>
      <c r="O67" s="49"/>
      <c r="P67" s="91"/>
      <c r="Q67" s="109">
        <f aca="true" t="shared" si="1" ref="Q67:Q83">P67-O67</f>
        <v>0</v>
      </c>
      <c r="R67" s="62" t="s">
        <v>400</v>
      </c>
      <c r="S67" s="51"/>
      <c r="T67" s="51"/>
      <c r="U67" s="57" t="s">
        <v>401</v>
      </c>
      <c r="V67" s="51">
        <v>10000</v>
      </c>
      <c r="W67" s="91">
        <v>4850295545</v>
      </c>
      <c r="X67" s="57" t="s">
        <v>341</v>
      </c>
      <c r="Y67" s="57" t="s">
        <v>63</v>
      </c>
      <c r="Z67" s="130"/>
      <c r="AA67" s="130"/>
    </row>
    <row r="68" spans="1:27" s="14" customFormat="1" ht="51.75" customHeight="1">
      <c r="A68" s="61" t="s">
        <v>402</v>
      </c>
      <c r="B68" s="57"/>
      <c r="C68" s="57" t="s">
        <v>403</v>
      </c>
      <c r="D68" s="57" t="s">
        <v>404</v>
      </c>
      <c r="E68" s="57" t="s">
        <v>212</v>
      </c>
      <c r="F68" s="62" t="s">
        <v>405</v>
      </c>
      <c r="G68" s="61"/>
      <c r="H68" s="61"/>
      <c r="I68" s="61"/>
      <c r="J68" s="95" t="s">
        <v>51</v>
      </c>
      <c r="K68" s="62"/>
      <c r="L68" s="62"/>
      <c r="M68" s="62"/>
      <c r="N68" s="62"/>
      <c r="O68" s="62"/>
      <c r="P68" s="100"/>
      <c r="Q68" s="109">
        <f t="shared" si="1"/>
        <v>0</v>
      </c>
      <c r="R68" s="62" t="s">
        <v>357</v>
      </c>
      <c r="S68" s="57"/>
      <c r="T68" s="57"/>
      <c r="U68" s="57" t="s">
        <v>363</v>
      </c>
      <c r="V68" s="57">
        <v>8000</v>
      </c>
      <c r="W68" s="100">
        <v>4850295481</v>
      </c>
      <c r="X68" s="57" t="s">
        <v>340</v>
      </c>
      <c r="Y68" s="57" t="s">
        <v>36</v>
      </c>
      <c r="Z68" s="151"/>
      <c r="AA68" s="151"/>
    </row>
    <row r="69" spans="1:27" s="3" customFormat="1" ht="51.75" customHeight="1">
      <c r="A69" s="86" t="s">
        <v>406</v>
      </c>
      <c r="B69" s="85"/>
      <c r="C69" s="85"/>
      <c r="D69" s="85"/>
      <c r="E69" s="85"/>
      <c r="F69" s="85" t="s">
        <v>219</v>
      </c>
      <c r="G69" s="86"/>
      <c r="H69" s="86"/>
      <c r="I69" s="86"/>
      <c r="J69" s="95"/>
      <c r="K69" s="85"/>
      <c r="L69" s="85"/>
      <c r="M69" s="85"/>
      <c r="N69" s="85"/>
      <c r="O69" s="85"/>
      <c r="P69" s="105"/>
      <c r="Q69" s="109">
        <f t="shared" si="1"/>
        <v>0</v>
      </c>
      <c r="R69" s="85"/>
      <c r="S69" s="85"/>
      <c r="T69" s="85"/>
      <c r="U69" s="85"/>
      <c r="V69" s="85"/>
      <c r="W69" s="105"/>
      <c r="X69" s="57"/>
      <c r="Y69" s="57"/>
      <c r="Z69" s="115"/>
      <c r="AA69" s="115"/>
    </row>
    <row r="70" spans="1:28" s="6" customFormat="1" ht="51.75" customHeight="1">
      <c r="A70" s="56" t="s">
        <v>407</v>
      </c>
      <c r="B70" s="57"/>
      <c r="C70" s="57" t="s">
        <v>408</v>
      </c>
      <c r="D70" s="57" t="s">
        <v>409</v>
      </c>
      <c r="E70" s="57"/>
      <c r="F70" s="57" t="s">
        <v>410</v>
      </c>
      <c r="G70" s="56"/>
      <c r="H70" s="56"/>
      <c r="I70" s="56"/>
      <c r="J70" s="141" t="s">
        <v>411</v>
      </c>
      <c r="K70" s="57"/>
      <c r="L70" s="57"/>
      <c r="M70" s="57"/>
      <c r="N70" s="57"/>
      <c r="O70" s="57"/>
      <c r="P70" s="98"/>
      <c r="Q70" s="109">
        <f t="shared" si="1"/>
        <v>0</v>
      </c>
      <c r="R70" s="57" t="s">
        <v>412</v>
      </c>
      <c r="S70" s="57"/>
      <c r="T70" s="57"/>
      <c r="U70" s="57" t="s">
        <v>413</v>
      </c>
      <c r="V70" s="57">
        <v>1000</v>
      </c>
      <c r="W70" s="98" t="s">
        <v>414</v>
      </c>
      <c r="X70" s="57" t="s">
        <v>413</v>
      </c>
      <c r="Y70" s="57" t="s">
        <v>63</v>
      </c>
      <c r="Z70" s="119"/>
      <c r="AA70" s="119"/>
      <c r="AB70" s="120"/>
    </row>
    <row r="71" spans="1:28" s="6" customFormat="1" ht="51.75" customHeight="1">
      <c r="A71" s="56" t="s">
        <v>406</v>
      </c>
      <c r="B71" s="57"/>
      <c r="C71" s="57" t="s">
        <v>415</v>
      </c>
      <c r="D71" s="57" t="s">
        <v>416</v>
      </c>
      <c r="E71" s="57" t="s">
        <v>417</v>
      </c>
      <c r="F71" s="57" t="s">
        <v>418</v>
      </c>
      <c r="G71" s="56"/>
      <c r="H71" s="56"/>
      <c r="I71" s="56"/>
      <c r="J71" s="95" t="s">
        <v>104</v>
      </c>
      <c r="K71" s="57"/>
      <c r="L71" s="57"/>
      <c r="M71" s="57"/>
      <c r="N71" s="57"/>
      <c r="O71" s="57">
        <v>65.24</v>
      </c>
      <c r="P71" s="98">
        <v>49</v>
      </c>
      <c r="Q71" s="109">
        <f t="shared" si="1"/>
        <v>-16.239999999999995</v>
      </c>
      <c r="R71" s="57" t="s">
        <v>419</v>
      </c>
      <c r="S71" s="57"/>
      <c r="T71" s="57"/>
      <c r="U71" s="57" t="s">
        <v>401</v>
      </c>
      <c r="V71" s="57">
        <v>4800</v>
      </c>
      <c r="W71" s="98">
        <v>4568665274</v>
      </c>
      <c r="X71" s="57" t="s">
        <v>341</v>
      </c>
      <c r="Y71" s="57" t="s">
        <v>63</v>
      </c>
      <c r="Z71" s="119"/>
      <c r="AA71" s="119"/>
      <c r="AB71" s="120"/>
    </row>
    <row r="72" spans="1:28" s="6" customFormat="1" ht="51.75" customHeight="1">
      <c r="A72" s="56" t="s">
        <v>420</v>
      </c>
      <c r="B72" s="57"/>
      <c r="C72" s="57" t="s">
        <v>421</v>
      </c>
      <c r="D72" s="57" t="s">
        <v>422</v>
      </c>
      <c r="E72" s="57" t="s">
        <v>398</v>
      </c>
      <c r="F72" s="57" t="s">
        <v>423</v>
      </c>
      <c r="G72" s="56"/>
      <c r="H72" s="56"/>
      <c r="I72" s="56"/>
      <c r="J72" s="95" t="s">
        <v>104</v>
      </c>
      <c r="K72" s="57"/>
      <c r="L72" s="57"/>
      <c r="M72" s="57"/>
      <c r="N72" s="57"/>
      <c r="O72" s="57">
        <v>60.72</v>
      </c>
      <c r="P72" s="98">
        <v>49</v>
      </c>
      <c r="Q72" s="109">
        <f t="shared" si="1"/>
        <v>-11.719999999999999</v>
      </c>
      <c r="R72" s="57" t="s">
        <v>419</v>
      </c>
      <c r="S72" s="57"/>
      <c r="T72" s="57"/>
      <c r="U72" s="57" t="s">
        <v>401</v>
      </c>
      <c r="V72" s="57">
        <v>3300</v>
      </c>
      <c r="W72" s="98">
        <v>4568665266</v>
      </c>
      <c r="X72" s="57" t="s">
        <v>341</v>
      </c>
      <c r="Y72" s="57" t="s">
        <v>63</v>
      </c>
      <c r="Z72" s="119"/>
      <c r="AA72" s="119"/>
      <c r="AB72" s="120"/>
    </row>
    <row r="73" spans="1:28" s="6" customFormat="1" ht="51.75" customHeight="1">
      <c r="A73" s="56" t="s">
        <v>424</v>
      </c>
      <c r="B73" s="57"/>
      <c r="C73" s="57" t="s">
        <v>425</v>
      </c>
      <c r="D73" s="57" t="s">
        <v>426</v>
      </c>
      <c r="E73" s="57" t="s">
        <v>235</v>
      </c>
      <c r="F73" s="57" t="s">
        <v>427</v>
      </c>
      <c r="G73" s="56"/>
      <c r="H73" s="56"/>
      <c r="I73" s="56"/>
      <c r="J73" s="95" t="s">
        <v>51</v>
      </c>
      <c r="K73" s="57"/>
      <c r="L73" s="57"/>
      <c r="M73" s="57"/>
      <c r="N73" s="57"/>
      <c r="O73" s="57"/>
      <c r="P73" s="98"/>
      <c r="Q73" s="109">
        <f t="shared" si="1"/>
        <v>0</v>
      </c>
      <c r="R73" s="57" t="s">
        <v>428</v>
      </c>
      <c r="S73" s="57"/>
      <c r="T73" s="57"/>
      <c r="U73" s="57" t="s">
        <v>429</v>
      </c>
      <c r="V73" s="57">
        <v>6000</v>
      </c>
      <c r="W73" s="98">
        <v>4850295596</v>
      </c>
      <c r="X73" s="57" t="s">
        <v>413</v>
      </c>
      <c r="Y73" s="57" t="s">
        <v>36</v>
      </c>
      <c r="Z73" s="119"/>
      <c r="AA73" s="119"/>
      <c r="AB73" s="120"/>
    </row>
    <row r="74" spans="1:27" s="3" customFormat="1" ht="51.75" customHeight="1">
      <c r="A74" s="61" t="s">
        <v>430</v>
      </c>
      <c r="B74" s="62"/>
      <c r="C74" s="62" t="s">
        <v>431</v>
      </c>
      <c r="D74" s="62"/>
      <c r="E74" s="62"/>
      <c r="F74" s="62" t="s">
        <v>219</v>
      </c>
      <c r="G74" s="61"/>
      <c r="H74" s="61"/>
      <c r="I74" s="61"/>
      <c r="J74" s="142"/>
      <c r="K74" s="62"/>
      <c r="L74" s="62"/>
      <c r="M74" s="62"/>
      <c r="N74" s="62"/>
      <c r="O74" s="62"/>
      <c r="P74" s="100"/>
      <c r="Q74" s="109">
        <f t="shared" si="1"/>
        <v>0</v>
      </c>
      <c r="R74" s="62"/>
      <c r="S74" s="62"/>
      <c r="T74" s="62"/>
      <c r="U74" s="62"/>
      <c r="V74" s="62"/>
      <c r="W74" s="100"/>
      <c r="X74" s="57"/>
      <c r="Y74" s="57"/>
      <c r="Z74" s="115"/>
      <c r="AA74" s="115"/>
    </row>
    <row r="75" spans="1:27" s="3" customFormat="1" ht="51.75" customHeight="1">
      <c r="A75" s="56" t="s">
        <v>432</v>
      </c>
      <c r="B75" s="57"/>
      <c r="C75" s="57" t="s">
        <v>433</v>
      </c>
      <c r="D75" s="14"/>
      <c r="E75" s="57"/>
      <c r="F75" s="132" t="s">
        <v>219</v>
      </c>
      <c r="G75" s="56"/>
      <c r="H75" s="56"/>
      <c r="I75" s="56"/>
      <c r="J75" s="95"/>
      <c r="K75" s="57"/>
      <c r="L75" s="57"/>
      <c r="M75" s="57"/>
      <c r="N75" s="57"/>
      <c r="O75" s="57"/>
      <c r="P75" s="98"/>
      <c r="Q75" s="109">
        <f t="shared" si="1"/>
        <v>0</v>
      </c>
      <c r="R75" s="57"/>
      <c r="S75" s="57"/>
      <c r="T75" s="57"/>
      <c r="U75" s="57"/>
      <c r="V75" s="57"/>
      <c r="W75" s="98"/>
      <c r="X75" s="57"/>
      <c r="Y75" s="57"/>
      <c r="Z75" s="115"/>
      <c r="AA75" s="115"/>
    </row>
    <row r="76" spans="1:27" s="3" customFormat="1" ht="51.75" customHeight="1">
      <c r="A76" s="56" t="s">
        <v>434</v>
      </c>
      <c r="B76" s="57"/>
      <c r="C76" s="57" t="s">
        <v>435</v>
      </c>
      <c r="D76" s="57"/>
      <c r="E76" s="57"/>
      <c r="F76" s="57" t="s">
        <v>219</v>
      </c>
      <c r="G76" s="56"/>
      <c r="H76" s="56"/>
      <c r="I76" s="56"/>
      <c r="J76" s="95"/>
      <c r="K76" s="57"/>
      <c r="L76" s="57"/>
      <c r="M76" s="57"/>
      <c r="N76" s="57"/>
      <c r="O76" s="57"/>
      <c r="P76" s="98"/>
      <c r="Q76" s="109">
        <f t="shared" si="1"/>
        <v>0</v>
      </c>
      <c r="R76" s="57"/>
      <c r="S76" s="57"/>
      <c r="T76" s="57"/>
      <c r="U76" s="57"/>
      <c r="V76" s="57"/>
      <c r="W76" s="98"/>
      <c r="X76" s="57"/>
      <c r="Y76" s="57"/>
      <c r="Z76" s="115"/>
      <c r="AA76" s="115"/>
    </row>
    <row r="77" spans="1:27" s="3" customFormat="1" ht="51.75" customHeight="1">
      <c r="A77" s="56" t="s">
        <v>436</v>
      </c>
      <c r="B77" s="57"/>
      <c r="C77" s="57" t="s">
        <v>437</v>
      </c>
      <c r="D77" s="57" t="s">
        <v>438</v>
      </c>
      <c r="E77" s="57" t="s">
        <v>278</v>
      </c>
      <c r="F77" s="57" t="s">
        <v>439</v>
      </c>
      <c r="G77" s="56"/>
      <c r="H77" s="56"/>
      <c r="I77" s="56"/>
      <c r="J77" s="95" t="s">
        <v>51</v>
      </c>
      <c r="K77" s="57"/>
      <c r="L77" s="57"/>
      <c r="M77" s="57"/>
      <c r="N77" s="57"/>
      <c r="O77" s="57"/>
      <c r="P77" s="57"/>
      <c r="Q77" s="109">
        <f t="shared" si="1"/>
        <v>0</v>
      </c>
      <c r="R77" s="57" t="s">
        <v>440</v>
      </c>
      <c r="S77" s="57"/>
      <c r="T77" s="57"/>
      <c r="U77" s="57" t="s">
        <v>441</v>
      </c>
      <c r="V77" s="57">
        <v>6000</v>
      </c>
      <c r="W77" s="98">
        <v>4850295641</v>
      </c>
      <c r="X77" s="57" t="s">
        <v>441</v>
      </c>
      <c r="Y77" s="57" t="s">
        <v>36</v>
      </c>
      <c r="Z77" s="115"/>
      <c r="AA77" s="115"/>
    </row>
    <row r="78" spans="1:27" s="3" customFormat="1" ht="51.75" customHeight="1">
      <c r="A78" s="86" t="s">
        <v>442</v>
      </c>
      <c r="B78" s="85"/>
      <c r="C78" s="85" t="s">
        <v>443</v>
      </c>
      <c r="D78" s="85" t="s">
        <v>444</v>
      </c>
      <c r="E78" s="85" t="s">
        <v>186</v>
      </c>
      <c r="F78" s="85" t="s">
        <v>445</v>
      </c>
      <c r="G78" s="86"/>
      <c r="H78" s="86"/>
      <c r="I78" s="86"/>
      <c r="J78" s="95" t="s">
        <v>51</v>
      </c>
      <c r="K78" s="85"/>
      <c r="L78" s="85"/>
      <c r="M78" s="85"/>
      <c r="N78" s="85"/>
      <c r="O78" s="85"/>
      <c r="P78" s="85"/>
      <c r="Q78" s="109">
        <f t="shared" si="1"/>
        <v>0</v>
      </c>
      <c r="R78" s="57" t="s">
        <v>440</v>
      </c>
      <c r="S78" s="85"/>
      <c r="T78" s="85"/>
      <c r="U78" s="85" t="s">
        <v>446</v>
      </c>
      <c r="V78" s="85">
        <v>6000</v>
      </c>
      <c r="W78" s="105" t="s">
        <v>447</v>
      </c>
      <c r="X78" s="57" t="s">
        <v>448</v>
      </c>
      <c r="Y78" s="57" t="s">
        <v>36</v>
      </c>
      <c r="Z78" s="115"/>
      <c r="AA78" s="115"/>
    </row>
    <row r="79" spans="1:28" s="6" customFormat="1" ht="51.75" customHeight="1">
      <c r="A79" s="56" t="s">
        <v>449</v>
      </c>
      <c r="B79" s="57"/>
      <c r="C79" s="57" t="s">
        <v>450</v>
      </c>
      <c r="D79" s="57" t="s">
        <v>451</v>
      </c>
      <c r="E79" s="57" t="s">
        <v>212</v>
      </c>
      <c r="F79" s="57" t="s">
        <v>452</v>
      </c>
      <c r="G79" s="56"/>
      <c r="H79" s="56"/>
      <c r="I79" s="56"/>
      <c r="J79" s="95" t="s">
        <v>51</v>
      </c>
      <c r="K79" s="57"/>
      <c r="L79" s="57"/>
      <c r="M79" s="57"/>
      <c r="N79" s="57"/>
      <c r="O79" s="57"/>
      <c r="P79" s="57"/>
      <c r="Q79" s="109">
        <f t="shared" si="1"/>
        <v>0</v>
      </c>
      <c r="R79" s="57" t="s">
        <v>453</v>
      </c>
      <c r="S79" s="57"/>
      <c r="T79" s="57"/>
      <c r="U79" s="57" t="s">
        <v>448</v>
      </c>
      <c r="V79" s="57">
        <v>6000</v>
      </c>
      <c r="W79" s="98">
        <v>4850295756</v>
      </c>
      <c r="X79" s="57" t="s">
        <v>448</v>
      </c>
      <c r="Y79" s="57" t="s">
        <v>36</v>
      </c>
      <c r="Z79" s="119"/>
      <c r="AA79" s="119"/>
      <c r="AB79" s="120"/>
    </row>
    <row r="80" spans="1:27" s="3" customFormat="1" ht="51.75" customHeight="1">
      <c r="A80" s="61" t="s">
        <v>454</v>
      </c>
      <c r="B80" s="62"/>
      <c r="C80" s="62" t="s">
        <v>184</v>
      </c>
      <c r="D80" s="62" t="s">
        <v>455</v>
      </c>
      <c r="E80" s="57" t="s">
        <v>212</v>
      </c>
      <c r="F80" s="62" t="s">
        <v>187</v>
      </c>
      <c r="G80" s="61"/>
      <c r="H80" s="61"/>
      <c r="I80" s="61"/>
      <c r="J80" s="95" t="s">
        <v>51</v>
      </c>
      <c r="K80" s="62"/>
      <c r="L80" s="62"/>
      <c r="M80" s="62"/>
      <c r="N80" s="62"/>
      <c r="O80" s="62"/>
      <c r="P80" s="62"/>
      <c r="Q80" s="109">
        <f t="shared" si="1"/>
        <v>0</v>
      </c>
      <c r="R80" s="57" t="s">
        <v>453</v>
      </c>
      <c r="S80" s="62"/>
      <c r="T80" s="62"/>
      <c r="U80" s="62" t="s">
        <v>456</v>
      </c>
      <c r="V80" s="62">
        <v>6000</v>
      </c>
      <c r="W80" s="100" t="s">
        <v>457</v>
      </c>
      <c r="X80" s="57" t="s">
        <v>448</v>
      </c>
      <c r="Y80" s="57" t="s">
        <v>36</v>
      </c>
      <c r="Z80" s="115"/>
      <c r="AA80" s="115"/>
    </row>
    <row r="81" spans="1:27" s="3" customFormat="1" ht="51.75" customHeight="1">
      <c r="A81" s="86" t="s">
        <v>458</v>
      </c>
      <c r="B81" s="85"/>
      <c r="C81" s="85" t="s">
        <v>459</v>
      </c>
      <c r="D81" s="85"/>
      <c r="E81" s="85"/>
      <c r="F81" s="85" t="s">
        <v>460</v>
      </c>
      <c r="G81" s="86"/>
      <c r="H81" s="86"/>
      <c r="I81" s="86"/>
      <c r="J81" s="141" t="s">
        <v>461</v>
      </c>
      <c r="K81" s="85"/>
      <c r="L81" s="85"/>
      <c r="M81" s="85"/>
      <c r="N81" s="85"/>
      <c r="O81" s="85"/>
      <c r="P81" s="85"/>
      <c r="Q81" s="109">
        <f t="shared" si="1"/>
        <v>0</v>
      </c>
      <c r="R81" s="85" t="s">
        <v>462</v>
      </c>
      <c r="S81" s="85"/>
      <c r="T81" s="85"/>
      <c r="U81" s="85" t="s">
        <v>448</v>
      </c>
      <c r="V81" s="85">
        <v>2000</v>
      </c>
      <c r="W81" s="105">
        <v>4568658488</v>
      </c>
      <c r="X81" s="57" t="s">
        <v>448</v>
      </c>
      <c r="Y81" s="57" t="s">
        <v>63</v>
      </c>
      <c r="Z81" s="115"/>
      <c r="AA81" s="115"/>
    </row>
    <row r="82" spans="1:28" s="6" customFormat="1" ht="51.75" customHeight="1">
      <c r="A82" s="56" t="s">
        <v>463</v>
      </c>
      <c r="B82" s="57"/>
      <c r="C82" s="57" t="s">
        <v>464</v>
      </c>
      <c r="D82" s="57" t="s">
        <v>465</v>
      </c>
      <c r="E82" s="57" t="s">
        <v>392</v>
      </c>
      <c r="F82" s="57" t="s">
        <v>466</v>
      </c>
      <c r="G82" s="56"/>
      <c r="H82" s="56"/>
      <c r="I82" s="56"/>
      <c r="J82" s="90" t="s">
        <v>228</v>
      </c>
      <c r="K82" s="57"/>
      <c r="L82" s="57"/>
      <c r="M82" s="57"/>
      <c r="N82" s="57"/>
      <c r="O82" s="57"/>
      <c r="P82" s="57"/>
      <c r="Q82" s="109">
        <f t="shared" si="1"/>
        <v>0</v>
      </c>
      <c r="R82" s="57" t="s">
        <v>456</v>
      </c>
      <c r="S82" s="57"/>
      <c r="T82" s="57"/>
      <c r="U82" s="57" t="s">
        <v>467</v>
      </c>
      <c r="V82" s="57">
        <v>20000</v>
      </c>
      <c r="W82" s="98"/>
      <c r="X82" s="57" t="s">
        <v>467</v>
      </c>
      <c r="Y82" s="57" t="s">
        <v>63</v>
      </c>
      <c r="Z82" s="119"/>
      <c r="AA82" s="119"/>
      <c r="AB82" s="120"/>
    </row>
    <row r="83" spans="1:27" s="3" customFormat="1" ht="51.75" customHeight="1">
      <c r="A83" s="61" t="s">
        <v>468</v>
      </c>
      <c r="B83" s="62"/>
      <c r="C83" s="62" t="s">
        <v>469</v>
      </c>
      <c r="D83" s="62" t="s">
        <v>470</v>
      </c>
      <c r="E83" s="62" t="s">
        <v>471</v>
      </c>
      <c r="F83" s="62" t="s">
        <v>472</v>
      </c>
      <c r="G83" s="61"/>
      <c r="H83" s="61"/>
      <c r="I83" s="61"/>
      <c r="J83" s="95"/>
      <c r="K83" s="62"/>
      <c r="L83" s="62"/>
      <c r="M83" s="62"/>
      <c r="N83" s="62"/>
      <c r="O83" s="62"/>
      <c r="P83" s="62"/>
      <c r="Q83" s="109">
        <f t="shared" si="1"/>
        <v>0</v>
      </c>
      <c r="R83" s="62" t="s">
        <v>473</v>
      </c>
      <c r="S83" s="62"/>
      <c r="T83" s="62"/>
      <c r="U83" s="62"/>
      <c r="V83" s="62"/>
      <c r="W83" s="100"/>
      <c r="X83" s="57"/>
      <c r="Y83" s="57"/>
      <c r="Z83" s="115"/>
      <c r="AA83" s="115"/>
    </row>
    <row r="84" spans="1:25" s="15" customFormat="1" ht="64.5" customHeight="1">
      <c r="A84" s="133" t="s">
        <v>474</v>
      </c>
      <c r="B84" s="134"/>
      <c r="C84" s="135" t="s">
        <v>475</v>
      </c>
      <c r="D84" s="135" t="s">
        <v>476</v>
      </c>
      <c r="E84" s="135" t="s">
        <v>477</v>
      </c>
      <c r="F84" s="135" t="s">
        <v>478</v>
      </c>
      <c r="G84" s="133"/>
      <c r="H84" s="133"/>
      <c r="I84" s="133"/>
      <c r="J84" s="95" t="s">
        <v>51</v>
      </c>
      <c r="K84" s="135"/>
      <c r="L84" s="135"/>
      <c r="M84" s="135"/>
      <c r="N84" s="135"/>
      <c r="O84" s="135"/>
      <c r="P84" s="135"/>
      <c r="Q84" s="109">
        <f aca="true" t="shared" si="2" ref="Q84:Q93">P84-O84</f>
        <v>0</v>
      </c>
      <c r="R84" s="145" t="s">
        <v>479</v>
      </c>
      <c r="S84" s="135"/>
      <c r="T84" s="135"/>
      <c r="U84" s="145" t="s">
        <v>53</v>
      </c>
      <c r="V84" s="135">
        <v>6000</v>
      </c>
      <c r="W84" s="146">
        <v>4568658787</v>
      </c>
      <c r="X84" s="145" t="s">
        <v>53</v>
      </c>
      <c r="Y84" s="152"/>
    </row>
    <row r="85" spans="1:25" s="15" customFormat="1" ht="60" customHeight="1">
      <c r="A85" s="133" t="s">
        <v>480</v>
      </c>
      <c r="B85" s="135"/>
      <c r="C85" s="135" t="s">
        <v>330</v>
      </c>
      <c r="D85" s="135" t="s">
        <v>331</v>
      </c>
      <c r="E85" s="135" t="s">
        <v>481</v>
      </c>
      <c r="F85" s="135" t="s">
        <v>333</v>
      </c>
      <c r="G85" s="133"/>
      <c r="H85" s="133"/>
      <c r="I85" s="133"/>
      <c r="J85" s="95" t="s">
        <v>51</v>
      </c>
      <c r="K85" s="135"/>
      <c r="L85" s="135"/>
      <c r="M85" s="135"/>
      <c r="N85" s="135"/>
      <c r="O85" s="135"/>
      <c r="P85" s="135"/>
      <c r="Q85" s="109">
        <f t="shared" si="2"/>
        <v>0</v>
      </c>
      <c r="R85" s="145" t="s">
        <v>479</v>
      </c>
      <c r="S85" s="135"/>
      <c r="T85" s="135"/>
      <c r="U85" s="145" t="s">
        <v>68</v>
      </c>
      <c r="V85" s="135">
        <v>6000</v>
      </c>
      <c r="W85" s="146">
        <v>4568658779</v>
      </c>
      <c r="X85" s="145" t="s">
        <v>68</v>
      </c>
      <c r="Y85" s="152"/>
    </row>
    <row r="86" spans="1:25" s="15" customFormat="1" ht="62.25" customHeight="1">
      <c r="A86" s="133" t="s">
        <v>482</v>
      </c>
      <c r="B86" s="135"/>
      <c r="C86" s="135" t="s">
        <v>483</v>
      </c>
      <c r="D86" s="135" t="s">
        <v>484</v>
      </c>
      <c r="E86" s="57" t="s">
        <v>485</v>
      </c>
      <c r="F86" s="135" t="s">
        <v>486</v>
      </c>
      <c r="G86" s="133"/>
      <c r="H86" s="133"/>
      <c r="I86" s="133"/>
      <c r="J86" s="95" t="s">
        <v>51</v>
      </c>
      <c r="K86" s="135"/>
      <c r="L86" s="135"/>
      <c r="M86" s="135"/>
      <c r="N86" s="135"/>
      <c r="O86" s="135"/>
      <c r="P86" s="135"/>
      <c r="Q86" s="109">
        <f t="shared" si="2"/>
        <v>0</v>
      </c>
      <c r="R86" s="145" t="s">
        <v>68</v>
      </c>
      <c r="S86" s="135"/>
      <c r="T86" s="135"/>
      <c r="U86" s="145" t="s">
        <v>54</v>
      </c>
      <c r="V86" s="135">
        <v>6000</v>
      </c>
      <c r="W86" s="146">
        <v>4568658808</v>
      </c>
      <c r="X86" s="145" t="s">
        <v>54</v>
      </c>
      <c r="Y86" s="152"/>
    </row>
    <row r="87" spans="1:25" s="15" customFormat="1" ht="66" customHeight="1">
      <c r="A87" s="133" t="s">
        <v>487</v>
      </c>
      <c r="B87" s="135"/>
      <c r="C87" s="135" t="s">
        <v>488</v>
      </c>
      <c r="D87" s="135" t="s">
        <v>489</v>
      </c>
      <c r="E87" s="57" t="s">
        <v>485</v>
      </c>
      <c r="F87" s="135" t="s">
        <v>490</v>
      </c>
      <c r="G87" s="133"/>
      <c r="H87" s="133"/>
      <c r="I87" s="133"/>
      <c r="J87" s="95" t="s">
        <v>51</v>
      </c>
      <c r="K87" s="135"/>
      <c r="L87" s="135"/>
      <c r="M87" s="135"/>
      <c r="N87" s="135"/>
      <c r="O87" s="135"/>
      <c r="P87" s="135"/>
      <c r="Q87" s="109">
        <f t="shared" si="2"/>
        <v>0</v>
      </c>
      <c r="R87" s="145" t="s">
        <v>68</v>
      </c>
      <c r="S87" s="135"/>
      <c r="T87" s="135"/>
      <c r="U87" s="145" t="s">
        <v>76</v>
      </c>
      <c r="V87" s="135">
        <v>6000</v>
      </c>
      <c r="W87" s="146">
        <v>4568658832</v>
      </c>
      <c r="X87" s="145" t="s">
        <v>76</v>
      </c>
      <c r="Y87" s="152"/>
    </row>
    <row r="88" spans="1:25" s="15" customFormat="1" ht="61.5" customHeight="1">
      <c r="A88" s="133" t="s">
        <v>491</v>
      </c>
      <c r="B88" s="135"/>
      <c r="C88" s="135" t="s">
        <v>492</v>
      </c>
      <c r="D88" s="135" t="s">
        <v>493</v>
      </c>
      <c r="E88" s="135" t="s">
        <v>494</v>
      </c>
      <c r="F88" s="136" t="s">
        <v>495</v>
      </c>
      <c r="G88" s="133"/>
      <c r="H88" s="133"/>
      <c r="I88" s="133"/>
      <c r="J88" s="95" t="s">
        <v>51</v>
      </c>
      <c r="K88" s="135"/>
      <c r="L88" s="135"/>
      <c r="M88" s="135"/>
      <c r="N88" s="135"/>
      <c r="O88" s="135"/>
      <c r="P88" s="135"/>
      <c r="Q88" s="109">
        <f t="shared" si="2"/>
        <v>0</v>
      </c>
      <c r="R88" s="145" t="s">
        <v>53</v>
      </c>
      <c r="S88" s="135"/>
      <c r="T88" s="135"/>
      <c r="U88" s="134"/>
      <c r="V88" s="134"/>
      <c r="W88" s="147"/>
      <c r="X88" s="134"/>
      <c r="Y88" s="152" t="s">
        <v>496</v>
      </c>
    </row>
    <row r="89" spans="1:25" s="15" customFormat="1" ht="62.25" customHeight="1">
      <c r="A89" s="133" t="s">
        <v>497</v>
      </c>
      <c r="B89" s="135"/>
      <c r="C89" s="135" t="s">
        <v>498</v>
      </c>
      <c r="D89" s="135" t="s">
        <v>499</v>
      </c>
      <c r="E89" s="135" t="s">
        <v>74</v>
      </c>
      <c r="F89" s="135" t="s">
        <v>500</v>
      </c>
      <c r="G89" s="133"/>
      <c r="H89" s="133"/>
      <c r="I89" s="133"/>
      <c r="J89" s="95" t="s">
        <v>51</v>
      </c>
      <c r="K89" s="135"/>
      <c r="L89" s="135"/>
      <c r="M89" s="135"/>
      <c r="N89" s="135"/>
      <c r="O89" s="135"/>
      <c r="P89" s="135"/>
      <c r="Q89" s="109">
        <f t="shared" si="2"/>
        <v>0</v>
      </c>
      <c r="R89" s="145" t="s">
        <v>54</v>
      </c>
      <c r="S89" s="135"/>
      <c r="T89" s="135"/>
      <c r="U89" s="145" t="s">
        <v>89</v>
      </c>
      <c r="V89" s="135">
        <v>6000</v>
      </c>
      <c r="W89" s="146">
        <v>4568655591</v>
      </c>
      <c r="X89" s="145" t="s">
        <v>98</v>
      </c>
      <c r="Y89" s="152"/>
    </row>
    <row r="90" spans="1:25" s="15" customFormat="1" ht="63.75" customHeight="1">
      <c r="A90" s="133" t="s">
        <v>501</v>
      </c>
      <c r="B90" s="135"/>
      <c r="C90" s="135" t="s">
        <v>502</v>
      </c>
      <c r="D90" s="135" t="s">
        <v>503</v>
      </c>
      <c r="E90" s="57" t="s">
        <v>485</v>
      </c>
      <c r="F90" s="135" t="s">
        <v>504</v>
      </c>
      <c r="G90" s="133"/>
      <c r="H90" s="133"/>
      <c r="I90" s="133"/>
      <c r="J90" s="95" t="s">
        <v>51</v>
      </c>
      <c r="K90" s="135"/>
      <c r="L90" s="135"/>
      <c r="M90" s="135"/>
      <c r="N90" s="135"/>
      <c r="O90" s="135"/>
      <c r="P90" s="135"/>
      <c r="Q90" s="109">
        <f t="shared" si="2"/>
        <v>0</v>
      </c>
      <c r="R90" s="145" t="s">
        <v>76</v>
      </c>
      <c r="S90" s="135"/>
      <c r="T90" s="135"/>
      <c r="U90" s="145" t="s">
        <v>98</v>
      </c>
      <c r="V90" s="135">
        <v>6000</v>
      </c>
      <c r="W90" s="146">
        <v>4598958912</v>
      </c>
      <c r="X90" s="145" t="s">
        <v>98</v>
      </c>
      <c r="Y90" s="152"/>
    </row>
    <row r="91" spans="1:25" s="15" customFormat="1" ht="69.75" customHeight="1">
      <c r="A91" s="133" t="s">
        <v>505</v>
      </c>
      <c r="B91" s="135"/>
      <c r="C91" s="135" t="s">
        <v>506</v>
      </c>
      <c r="D91" s="135" t="s">
        <v>507</v>
      </c>
      <c r="E91" s="135" t="s">
        <v>508</v>
      </c>
      <c r="F91" s="135" t="s">
        <v>509</v>
      </c>
      <c r="G91" s="133"/>
      <c r="H91" s="133"/>
      <c r="I91" s="133"/>
      <c r="J91" s="95" t="s">
        <v>51</v>
      </c>
      <c r="K91" s="135"/>
      <c r="L91" s="135"/>
      <c r="M91" s="135"/>
      <c r="N91" s="135"/>
      <c r="O91" s="135"/>
      <c r="P91" s="135"/>
      <c r="Q91" s="109">
        <f t="shared" si="2"/>
        <v>0</v>
      </c>
      <c r="R91" s="145" t="s">
        <v>76</v>
      </c>
      <c r="S91" s="135"/>
      <c r="T91" s="135"/>
      <c r="U91" s="145" t="s">
        <v>89</v>
      </c>
      <c r="V91" s="135">
        <v>6000</v>
      </c>
      <c r="W91" s="146">
        <v>4568658904</v>
      </c>
      <c r="X91" s="145" t="s">
        <v>98</v>
      </c>
      <c r="Y91" s="152"/>
    </row>
    <row r="92" spans="1:25" s="15" customFormat="1" ht="65.25" customHeight="1">
      <c r="A92" s="133" t="s">
        <v>510</v>
      </c>
      <c r="B92" s="135"/>
      <c r="C92" s="135" t="s">
        <v>511</v>
      </c>
      <c r="D92" s="135" t="s">
        <v>512</v>
      </c>
      <c r="E92" s="135" t="s">
        <v>74</v>
      </c>
      <c r="F92" s="135" t="s">
        <v>513</v>
      </c>
      <c r="G92" s="133"/>
      <c r="H92" s="133"/>
      <c r="I92" s="133"/>
      <c r="J92" s="95" t="s">
        <v>51</v>
      </c>
      <c r="K92" s="135"/>
      <c r="L92" s="135"/>
      <c r="M92" s="135"/>
      <c r="N92" s="135"/>
      <c r="O92" s="135"/>
      <c r="P92" s="135"/>
      <c r="Q92" s="109">
        <f t="shared" si="2"/>
        <v>0</v>
      </c>
      <c r="R92" s="145" t="s">
        <v>76</v>
      </c>
      <c r="S92" s="135"/>
      <c r="T92" s="135"/>
      <c r="U92" s="145" t="s">
        <v>89</v>
      </c>
      <c r="V92" s="135">
        <v>6000</v>
      </c>
      <c r="W92" s="146">
        <v>4568658883</v>
      </c>
      <c r="X92" s="145" t="s">
        <v>89</v>
      </c>
      <c r="Y92" s="152"/>
    </row>
    <row r="93" spans="1:25" s="15" customFormat="1" ht="68.25" customHeight="1">
      <c r="A93" s="133" t="s">
        <v>514</v>
      </c>
      <c r="B93" s="135"/>
      <c r="C93" s="137" t="s">
        <v>515</v>
      </c>
      <c r="D93" s="136" t="s">
        <v>516</v>
      </c>
      <c r="E93" s="135" t="s">
        <v>517</v>
      </c>
      <c r="F93" s="136" t="s">
        <v>518</v>
      </c>
      <c r="G93" s="133"/>
      <c r="H93" s="133"/>
      <c r="I93" s="133"/>
      <c r="J93" s="95" t="s">
        <v>51</v>
      </c>
      <c r="K93" s="135"/>
      <c r="L93" s="135"/>
      <c r="M93" s="135"/>
      <c r="N93" s="135"/>
      <c r="O93" s="135"/>
      <c r="P93" s="135"/>
      <c r="Q93" s="109">
        <f t="shared" si="2"/>
        <v>0</v>
      </c>
      <c r="R93" s="145" t="s">
        <v>82</v>
      </c>
      <c r="S93" s="135"/>
      <c r="T93" s="135"/>
      <c r="U93" s="145" t="s">
        <v>98</v>
      </c>
      <c r="V93" s="135">
        <v>6000</v>
      </c>
      <c r="W93" s="146">
        <v>4568658920</v>
      </c>
      <c r="X93" s="145" t="s">
        <v>98</v>
      </c>
      <c r="Y93" s="152"/>
    </row>
    <row r="94" spans="1:25" s="15" customFormat="1" ht="66.75" customHeight="1">
      <c r="A94" s="133" t="s">
        <v>519</v>
      </c>
      <c r="B94" s="135" t="s">
        <v>520</v>
      </c>
      <c r="C94" s="137" t="s">
        <v>521</v>
      </c>
      <c r="D94" s="137" t="s">
        <v>522</v>
      </c>
      <c r="E94" s="136" t="s">
        <v>523</v>
      </c>
      <c r="F94" s="136" t="s">
        <v>524</v>
      </c>
      <c r="G94" s="133" t="s">
        <v>525</v>
      </c>
      <c r="H94" s="133"/>
      <c r="I94" s="133" t="s">
        <v>526</v>
      </c>
      <c r="J94" s="95" t="s">
        <v>527</v>
      </c>
      <c r="K94" s="135"/>
      <c r="L94" s="135" t="s">
        <v>528</v>
      </c>
      <c r="M94" s="135" t="s">
        <v>520</v>
      </c>
      <c r="N94" s="135"/>
      <c r="O94" s="135">
        <v>31</v>
      </c>
      <c r="P94" s="135">
        <v>7.6</v>
      </c>
      <c r="Q94" s="109">
        <v>7.6</v>
      </c>
      <c r="R94" s="145" t="s">
        <v>54</v>
      </c>
      <c r="S94" s="135"/>
      <c r="T94" s="135"/>
      <c r="U94" s="145" t="s">
        <v>115</v>
      </c>
      <c r="V94" s="135">
        <v>20000</v>
      </c>
      <c r="W94" s="146">
        <v>4568658939</v>
      </c>
      <c r="X94" s="145" t="s">
        <v>116</v>
      </c>
      <c r="Y94" s="152"/>
    </row>
    <row r="95" spans="1:25" s="15" customFormat="1" ht="51.75" customHeight="1">
      <c r="A95" s="133" t="s">
        <v>529</v>
      </c>
      <c r="B95" s="135" t="s">
        <v>520</v>
      </c>
      <c r="C95" s="137" t="s">
        <v>521</v>
      </c>
      <c r="D95" s="136" t="s">
        <v>522</v>
      </c>
      <c r="E95" s="136" t="s">
        <v>523</v>
      </c>
      <c r="F95" s="136" t="s">
        <v>530</v>
      </c>
      <c r="G95" s="133" t="s">
        <v>525</v>
      </c>
      <c r="H95" s="133"/>
      <c r="I95" s="133" t="s">
        <v>526</v>
      </c>
      <c r="J95" s="95" t="s">
        <v>104</v>
      </c>
      <c r="K95" s="135"/>
      <c r="L95" s="135" t="s">
        <v>528</v>
      </c>
      <c r="M95" s="135" t="s">
        <v>520</v>
      </c>
      <c r="N95" s="135"/>
      <c r="O95" s="135">
        <v>31</v>
      </c>
      <c r="P95" s="135">
        <v>7.6</v>
      </c>
      <c r="Q95" s="109">
        <v>7.6</v>
      </c>
      <c r="R95" s="145" t="s">
        <v>54</v>
      </c>
      <c r="S95" s="135"/>
      <c r="T95" s="135"/>
      <c r="U95" s="145" t="s">
        <v>89</v>
      </c>
      <c r="V95" s="135">
        <v>2000</v>
      </c>
      <c r="W95" s="148">
        <v>4568655711</v>
      </c>
      <c r="X95" s="145" t="s">
        <v>115</v>
      </c>
      <c r="Y95" s="152"/>
    </row>
    <row r="96" spans="1:25" s="15" customFormat="1" ht="51.75" customHeight="1">
      <c r="A96" s="133" t="s">
        <v>531</v>
      </c>
      <c r="B96" s="134"/>
      <c r="C96" s="135" t="s">
        <v>532</v>
      </c>
      <c r="D96" s="136" t="s">
        <v>533</v>
      </c>
      <c r="E96" s="136" t="s">
        <v>534</v>
      </c>
      <c r="F96" s="136" t="s">
        <v>535</v>
      </c>
      <c r="G96" s="133"/>
      <c r="H96" s="133" t="s">
        <v>536</v>
      </c>
      <c r="I96" s="133" t="s">
        <v>537</v>
      </c>
      <c r="J96" s="95" t="s">
        <v>538</v>
      </c>
      <c r="K96" s="135"/>
      <c r="L96" s="135" t="s">
        <v>539</v>
      </c>
      <c r="M96" s="135"/>
      <c r="N96" s="135"/>
      <c r="O96" s="135"/>
      <c r="P96" s="135"/>
      <c r="Q96" s="109">
        <f aca="true" t="shared" si="3" ref="Q96:Q105">P96-O96</f>
        <v>0</v>
      </c>
      <c r="R96" s="145" t="s">
        <v>98</v>
      </c>
      <c r="S96" s="135"/>
      <c r="T96" s="135"/>
      <c r="U96" s="145" t="s">
        <v>150</v>
      </c>
      <c r="V96" s="135">
        <v>2000</v>
      </c>
      <c r="W96" s="146" t="s">
        <v>540</v>
      </c>
      <c r="X96" s="145" t="s">
        <v>151</v>
      </c>
      <c r="Y96" s="152"/>
    </row>
    <row r="97" spans="1:25" s="15" customFormat="1" ht="63" customHeight="1">
      <c r="A97" s="133" t="s">
        <v>541</v>
      </c>
      <c r="B97" s="134"/>
      <c r="C97" s="137" t="s">
        <v>542</v>
      </c>
      <c r="D97" s="135" t="s">
        <v>543</v>
      </c>
      <c r="E97" s="57" t="s">
        <v>485</v>
      </c>
      <c r="F97" s="136" t="s">
        <v>544</v>
      </c>
      <c r="G97" s="133"/>
      <c r="H97" s="133"/>
      <c r="I97" s="133" t="s">
        <v>545</v>
      </c>
      <c r="J97" s="95" t="s">
        <v>51</v>
      </c>
      <c r="K97" s="135"/>
      <c r="L97" s="135"/>
      <c r="M97" s="135"/>
      <c r="N97" s="135"/>
      <c r="O97" s="135"/>
      <c r="P97" s="135"/>
      <c r="Q97" s="109">
        <f t="shared" si="3"/>
        <v>0</v>
      </c>
      <c r="R97" s="145" t="s">
        <v>115</v>
      </c>
      <c r="S97" s="135"/>
      <c r="T97" s="135"/>
      <c r="U97" s="145" t="s">
        <v>69</v>
      </c>
      <c r="V97" s="135">
        <v>6000</v>
      </c>
      <c r="W97" s="146">
        <v>4850261839</v>
      </c>
      <c r="X97" s="145" t="s">
        <v>70</v>
      </c>
      <c r="Y97" s="152"/>
    </row>
    <row r="98" spans="1:25" s="15" customFormat="1" ht="59.25" customHeight="1">
      <c r="A98" s="133" t="s">
        <v>546</v>
      </c>
      <c r="B98" s="134"/>
      <c r="C98" s="137" t="s">
        <v>547</v>
      </c>
      <c r="D98" s="135" t="s">
        <v>548</v>
      </c>
      <c r="E98" s="57" t="s">
        <v>485</v>
      </c>
      <c r="F98" s="136" t="s">
        <v>549</v>
      </c>
      <c r="G98" s="133"/>
      <c r="H98" s="133"/>
      <c r="I98" s="133" t="s">
        <v>550</v>
      </c>
      <c r="J98" s="95" t="s">
        <v>51</v>
      </c>
      <c r="K98" s="135"/>
      <c r="L98" s="135"/>
      <c r="M98" s="135"/>
      <c r="N98" s="135"/>
      <c r="O98" s="135"/>
      <c r="P98" s="135"/>
      <c r="Q98" s="109">
        <f t="shared" si="3"/>
        <v>0</v>
      </c>
      <c r="R98" s="145" t="s">
        <v>115</v>
      </c>
      <c r="S98" s="135"/>
      <c r="T98" s="135"/>
      <c r="U98" s="145" t="s">
        <v>69</v>
      </c>
      <c r="V98" s="135">
        <v>6000</v>
      </c>
      <c r="W98" s="146">
        <v>4850261820</v>
      </c>
      <c r="X98" s="145" t="s">
        <v>70</v>
      </c>
      <c r="Y98" s="152"/>
    </row>
    <row r="99" spans="1:25" s="15" customFormat="1" ht="65.25" customHeight="1">
      <c r="A99" s="133" t="s">
        <v>551</v>
      </c>
      <c r="B99" s="134"/>
      <c r="C99" s="137" t="s">
        <v>552</v>
      </c>
      <c r="D99" s="135" t="s">
        <v>553</v>
      </c>
      <c r="E99" s="135" t="s">
        <v>554</v>
      </c>
      <c r="F99" s="136" t="s">
        <v>555</v>
      </c>
      <c r="G99" s="133"/>
      <c r="H99" s="133"/>
      <c r="I99" s="133" t="s">
        <v>556</v>
      </c>
      <c r="J99" s="95" t="s">
        <v>51</v>
      </c>
      <c r="K99" s="135"/>
      <c r="L99" s="135"/>
      <c r="M99" s="135"/>
      <c r="N99" s="135"/>
      <c r="O99" s="135"/>
      <c r="P99" s="135"/>
      <c r="Q99" s="109">
        <f t="shared" si="3"/>
        <v>0</v>
      </c>
      <c r="R99" s="145" t="s">
        <v>116</v>
      </c>
      <c r="S99" s="135"/>
      <c r="T99" s="135"/>
      <c r="U99" s="145" t="s">
        <v>69</v>
      </c>
      <c r="V99" s="135">
        <v>6000</v>
      </c>
      <c r="W99" s="146" t="s">
        <v>557</v>
      </c>
      <c r="X99" s="145" t="s">
        <v>70</v>
      </c>
      <c r="Y99" s="152"/>
    </row>
    <row r="100" spans="1:25" s="15" customFormat="1" ht="51.75" customHeight="1">
      <c r="A100" s="133" t="s">
        <v>558</v>
      </c>
      <c r="B100" s="134"/>
      <c r="C100" s="137" t="s">
        <v>559</v>
      </c>
      <c r="D100" s="135" t="s">
        <v>560</v>
      </c>
      <c r="E100" s="57" t="s">
        <v>485</v>
      </c>
      <c r="F100" s="136" t="s">
        <v>561</v>
      </c>
      <c r="G100" s="133"/>
      <c r="H100" s="133"/>
      <c r="I100" s="133" t="s">
        <v>562</v>
      </c>
      <c r="J100" s="95" t="s">
        <v>51</v>
      </c>
      <c r="K100" s="135"/>
      <c r="L100" s="135"/>
      <c r="M100" s="135"/>
      <c r="N100" s="135"/>
      <c r="O100" s="135"/>
      <c r="P100" s="135"/>
      <c r="Q100" s="109">
        <f t="shared" si="3"/>
        <v>0</v>
      </c>
      <c r="R100" s="145" t="s">
        <v>69</v>
      </c>
      <c r="S100" s="135"/>
      <c r="T100" s="135"/>
      <c r="U100" s="145" t="s">
        <v>70</v>
      </c>
      <c r="V100" s="135">
        <v>6000</v>
      </c>
      <c r="W100" s="146">
        <v>4850261863</v>
      </c>
      <c r="X100" s="135" t="s">
        <v>563</v>
      </c>
      <c r="Y100" s="152"/>
    </row>
    <row r="101" spans="1:25" s="15" customFormat="1" ht="51.75" customHeight="1">
      <c r="A101" s="133" t="s">
        <v>564</v>
      </c>
      <c r="B101" s="134"/>
      <c r="C101" s="135" t="s">
        <v>375</v>
      </c>
      <c r="D101" s="135" t="s">
        <v>376</v>
      </c>
      <c r="E101" s="57" t="s">
        <v>485</v>
      </c>
      <c r="F101" s="135" t="s">
        <v>377</v>
      </c>
      <c r="G101" s="133"/>
      <c r="H101" s="133"/>
      <c r="I101" s="133" t="s">
        <v>565</v>
      </c>
      <c r="J101" s="95" t="s">
        <v>51</v>
      </c>
      <c r="K101" s="135"/>
      <c r="L101" s="135"/>
      <c r="M101" s="135"/>
      <c r="N101" s="135"/>
      <c r="O101" s="135"/>
      <c r="P101" s="135"/>
      <c r="Q101" s="109">
        <f t="shared" si="3"/>
        <v>0</v>
      </c>
      <c r="R101" s="145" t="s">
        <v>69</v>
      </c>
      <c r="S101" s="135"/>
      <c r="T101" s="135"/>
      <c r="U101" s="145" t="s">
        <v>70</v>
      </c>
      <c r="V101" s="135">
        <v>6000</v>
      </c>
      <c r="W101" s="146">
        <v>4850261855</v>
      </c>
      <c r="X101" s="135" t="s">
        <v>563</v>
      </c>
      <c r="Y101" s="152"/>
    </row>
    <row r="102" spans="1:25" s="15" customFormat="1" ht="51.75" customHeight="1">
      <c r="A102" s="133" t="s">
        <v>566</v>
      </c>
      <c r="B102" s="134"/>
      <c r="C102" s="135" t="s">
        <v>567</v>
      </c>
      <c r="D102" s="135" t="s">
        <v>568</v>
      </c>
      <c r="E102" s="57" t="s">
        <v>485</v>
      </c>
      <c r="F102" s="135" t="s">
        <v>569</v>
      </c>
      <c r="G102" s="133"/>
      <c r="H102" s="133"/>
      <c r="I102" s="133" t="s">
        <v>570</v>
      </c>
      <c r="J102" s="95" t="s">
        <v>51</v>
      </c>
      <c r="K102" s="135"/>
      <c r="L102" s="135"/>
      <c r="M102" s="135"/>
      <c r="N102" s="135"/>
      <c r="O102" s="135"/>
      <c r="P102" s="135"/>
      <c r="Q102" s="109">
        <f t="shared" si="3"/>
        <v>0</v>
      </c>
      <c r="R102" s="145" t="s">
        <v>70</v>
      </c>
      <c r="S102" s="135"/>
      <c r="T102" s="135"/>
      <c r="U102" s="135" t="s">
        <v>563</v>
      </c>
      <c r="V102" s="135">
        <v>6000</v>
      </c>
      <c r="W102" s="146">
        <v>4850261898</v>
      </c>
      <c r="X102" s="135" t="s">
        <v>571</v>
      </c>
      <c r="Y102" s="152"/>
    </row>
    <row r="103" spans="1:25" s="15" customFormat="1" ht="51.75" customHeight="1">
      <c r="A103" s="133" t="s">
        <v>572</v>
      </c>
      <c r="B103" s="134"/>
      <c r="C103" s="135" t="s">
        <v>573</v>
      </c>
      <c r="D103" s="135" t="s">
        <v>574</v>
      </c>
      <c r="E103" s="57" t="s">
        <v>485</v>
      </c>
      <c r="F103" s="135" t="s">
        <v>575</v>
      </c>
      <c r="G103" s="133"/>
      <c r="H103" s="133"/>
      <c r="I103" s="133" t="s">
        <v>576</v>
      </c>
      <c r="J103" s="95" t="s">
        <v>51</v>
      </c>
      <c r="K103" s="135"/>
      <c r="L103" s="135"/>
      <c r="M103" s="135"/>
      <c r="N103" s="135"/>
      <c r="O103" s="135"/>
      <c r="P103" s="135"/>
      <c r="Q103" s="109">
        <f t="shared" si="3"/>
        <v>0</v>
      </c>
      <c r="R103" s="145" t="s">
        <v>70</v>
      </c>
      <c r="S103" s="135"/>
      <c r="T103" s="135"/>
      <c r="U103" s="135" t="s">
        <v>563</v>
      </c>
      <c r="V103" s="135">
        <v>6000</v>
      </c>
      <c r="W103" s="146">
        <v>4850261935</v>
      </c>
      <c r="X103" s="135" t="s">
        <v>571</v>
      </c>
      <c r="Y103" s="152"/>
    </row>
    <row r="104" spans="1:25" s="15" customFormat="1" ht="51.75" customHeight="1">
      <c r="A104" s="133" t="s">
        <v>577</v>
      </c>
      <c r="B104" s="135" t="s">
        <v>578</v>
      </c>
      <c r="C104" s="135" t="s">
        <v>579</v>
      </c>
      <c r="D104" s="135" t="s">
        <v>580</v>
      </c>
      <c r="E104" s="136" t="s">
        <v>148</v>
      </c>
      <c r="F104" s="135" t="s">
        <v>581</v>
      </c>
      <c r="G104" s="133" t="s">
        <v>582</v>
      </c>
      <c r="H104" s="133"/>
      <c r="I104" s="133" t="s">
        <v>583</v>
      </c>
      <c r="J104" s="95" t="s">
        <v>538</v>
      </c>
      <c r="K104" s="135"/>
      <c r="L104" s="135" t="s">
        <v>584</v>
      </c>
      <c r="M104" s="135"/>
      <c r="N104" s="135"/>
      <c r="O104" s="135"/>
      <c r="P104" s="135"/>
      <c r="Q104" s="109">
        <f t="shared" si="3"/>
        <v>0</v>
      </c>
      <c r="R104" s="145" t="s">
        <v>110</v>
      </c>
      <c r="S104" s="135"/>
      <c r="T104" s="135"/>
      <c r="U104" s="135" t="s">
        <v>585</v>
      </c>
      <c r="V104" s="135">
        <v>2000</v>
      </c>
      <c r="W104" s="146">
        <v>4850261986</v>
      </c>
      <c r="X104" s="135" t="s">
        <v>586</v>
      </c>
      <c r="Y104" s="152"/>
    </row>
    <row r="105" spans="1:25" s="15" customFormat="1" ht="51.75" customHeight="1">
      <c r="A105" s="133" t="s">
        <v>159</v>
      </c>
      <c r="B105" s="134"/>
      <c r="C105" s="135" t="s">
        <v>587</v>
      </c>
      <c r="D105" s="135" t="s">
        <v>588</v>
      </c>
      <c r="E105" s="136" t="s">
        <v>589</v>
      </c>
      <c r="F105" s="135" t="s">
        <v>590</v>
      </c>
      <c r="G105" s="133"/>
      <c r="H105" s="133" t="s">
        <v>591</v>
      </c>
      <c r="I105" s="133" t="s">
        <v>592</v>
      </c>
      <c r="J105" s="95" t="s">
        <v>538</v>
      </c>
      <c r="K105" s="135"/>
      <c r="L105" s="135" t="s">
        <v>584</v>
      </c>
      <c r="M105" s="135"/>
      <c r="N105" s="135"/>
      <c r="O105" s="135"/>
      <c r="P105" s="135"/>
      <c r="Q105" s="109">
        <f t="shared" si="3"/>
        <v>0</v>
      </c>
      <c r="R105" s="145" t="s">
        <v>110</v>
      </c>
      <c r="S105" s="135"/>
      <c r="T105" s="135"/>
      <c r="U105" s="135" t="s">
        <v>585</v>
      </c>
      <c r="V105" s="135">
        <v>2000</v>
      </c>
      <c r="W105" s="146">
        <v>4850261978</v>
      </c>
      <c r="X105" s="135" t="s">
        <v>586</v>
      </c>
      <c r="Y105" s="152"/>
    </row>
    <row r="106" spans="1:25" s="15" customFormat="1" ht="51.75" customHeight="1">
      <c r="A106" s="133" t="s">
        <v>593</v>
      </c>
      <c r="B106" s="134"/>
      <c r="C106" s="135" t="s">
        <v>594</v>
      </c>
      <c r="D106" s="135" t="s">
        <v>595</v>
      </c>
      <c r="E106" s="136" t="s">
        <v>596</v>
      </c>
      <c r="F106" s="135" t="s">
        <v>597</v>
      </c>
      <c r="G106" s="133"/>
      <c r="H106" s="133"/>
      <c r="I106" s="133" t="s">
        <v>598</v>
      </c>
      <c r="J106" s="95" t="s">
        <v>104</v>
      </c>
      <c r="K106" s="135"/>
      <c r="L106" s="135" t="s">
        <v>584</v>
      </c>
      <c r="M106" s="135"/>
      <c r="N106" s="135"/>
      <c r="O106" s="15">
        <v>25</v>
      </c>
      <c r="P106" s="134">
        <v>10.05</v>
      </c>
      <c r="Q106" s="135">
        <v>10.05</v>
      </c>
      <c r="R106" s="145" t="s">
        <v>150</v>
      </c>
      <c r="S106" s="135"/>
      <c r="T106" s="135"/>
      <c r="U106" s="135" t="s">
        <v>586</v>
      </c>
      <c r="V106" s="135">
        <v>3000</v>
      </c>
      <c r="W106" s="146">
        <v>4568655738</v>
      </c>
      <c r="X106" s="135" t="s">
        <v>599</v>
      </c>
      <c r="Y106" s="152"/>
    </row>
    <row r="107" spans="1:25" s="1" customFormat="1" ht="51.75" customHeight="1">
      <c r="A107" s="50" t="s">
        <v>600</v>
      </c>
      <c r="B107" s="33"/>
      <c r="C107" s="51" t="s">
        <v>601</v>
      </c>
      <c r="D107" s="51" t="s">
        <v>602</v>
      </c>
      <c r="E107" s="135" t="s">
        <v>603</v>
      </c>
      <c r="F107" s="51" t="s">
        <v>219</v>
      </c>
      <c r="G107" s="50"/>
      <c r="H107" s="50"/>
      <c r="I107" s="50" t="s">
        <v>604</v>
      </c>
      <c r="J107" s="143" t="s">
        <v>605</v>
      </c>
      <c r="K107" s="51"/>
      <c r="L107" s="51"/>
      <c r="M107" s="51"/>
      <c r="N107" s="51"/>
      <c r="O107" s="49"/>
      <c r="P107" s="51"/>
      <c r="Q107" s="109">
        <f aca="true" t="shared" si="4" ref="Q107:Q112">P107-O107</f>
        <v>0</v>
      </c>
      <c r="R107" s="145" t="s">
        <v>110</v>
      </c>
      <c r="S107" s="51"/>
      <c r="T107" s="51"/>
      <c r="U107" s="138" t="s">
        <v>237</v>
      </c>
      <c r="V107" s="51">
        <v>6580</v>
      </c>
      <c r="W107" s="91">
        <v>3.43065230400012E+17</v>
      </c>
      <c r="X107" s="51"/>
      <c r="Y107" s="33" t="s">
        <v>606</v>
      </c>
    </row>
    <row r="108" spans="1:25" s="1" customFormat="1" ht="51.75" customHeight="1">
      <c r="A108" s="50" t="s">
        <v>607</v>
      </c>
      <c r="B108" s="33"/>
      <c r="C108" s="51" t="s">
        <v>608</v>
      </c>
      <c r="D108" s="51" t="s">
        <v>609</v>
      </c>
      <c r="E108" s="135" t="s">
        <v>610</v>
      </c>
      <c r="F108" s="51" t="s">
        <v>611</v>
      </c>
      <c r="G108" s="50"/>
      <c r="H108" s="50"/>
      <c r="I108" s="50" t="s">
        <v>612</v>
      </c>
      <c r="J108" s="95" t="s">
        <v>51</v>
      </c>
      <c r="K108" s="51"/>
      <c r="L108" s="51"/>
      <c r="M108" s="51"/>
      <c r="N108" s="51"/>
      <c r="O108" s="49"/>
      <c r="P108" s="51"/>
      <c r="Q108" s="109">
        <f t="shared" si="4"/>
        <v>0</v>
      </c>
      <c r="R108" s="145" t="s">
        <v>613</v>
      </c>
      <c r="S108" s="51"/>
      <c r="T108" s="51"/>
      <c r="U108" s="135" t="s">
        <v>614</v>
      </c>
      <c r="V108" s="51">
        <v>6000</v>
      </c>
      <c r="W108" s="91">
        <v>4850262006</v>
      </c>
      <c r="X108" s="51" t="s">
        <v>615</v>
      </c>
      <c r="Y108" s="33"/>
    </row>
    <row r="109" spans="1:25" s="1" customFormat="1" ht="65.25" customHeight="1">
      <c r="A109" s="50" t="s">
        <v>616</v>
      </c>
      <c r="B109" s="33"/>
      <c r="C109" s="51" t="s">
        <v>617</v>
      </c>
      <c r="D109" s="51" t="s">
        <v>618</v>
      </c>
      <c r="E109" s="135" t="s">
        <v>619</v>
      </c>
      <c r="F109" s="51" t="s">
        <v>620</v>
      </c>
      <c r="G109" s="50"/>
      <c r="H109" s="50"/>
      <c r="I109" s="50" t="s">
        <v>621</v>
      </c>
      <c r="J109" s="95" t="s">
        <v>51</v>
      </c>
      <c r="K109" s="51"/>
      <c r="L109" s="51"/>
      <c r="M109" s="51"/>
      <c r="N109" s="51"/>
      <c r="O109" s="49"/>
      <c r="P109" s="51"/>
      <c r="Q109" s="109">
        <f t="shared" si="4"/>
        <v>0</v>
      </c>
      <c r="R109" s="145" t="s">
        <v>613</v>
      </c>
      <c r="S109" s="51"/>
      <c r="T109" s="51"/>
      <c r="U109" s="138" t="s">
        <v>622</v>
      </c>
      <c r="V109" s="51">
        <v>6000</v>
      </c>
      <c r="W109" s="91">
        <v>4850262129</v>
      </c>
      <c r="X109" s="138" t="s">
        <v>172</v>
      </c>
      <c r="Y109" s="33"/>
    </row>
    <row r="110" spans="1:25" s="16" customFormat="1" ht="68.25" customHeight="1">
      <c r="A110" s="138" t="s">
        <v>623</v>
      </c>
      <c r="B110" s="139"/>
      <c r="C110" s="138" t="s">
        <v>624</v>
      </c>
      <c r="D110" s="51" t="s">
        <v>625</v>
      </c>
      <c r="E110" s="57" t="s">
        <v>485</v>
      </c>
      <c r="F110" s="138" t="s">
        <v>626</v>
      </c>
      <c r="G110" s="140"/>
      <c r="H110" s="140"/>
      <c r="I110" s="140" t="s">
        <v>583</v>
      </c>
      <c r="J110" s="95" t="s">
        <v>51</v>
      </c>
      <c r="K110" s="144"/>
      <c r="L110" s="144"/>
      <c r="M110" s="144"/>
      <c r="N110" s="144"/>
      <c r="O110" s="144"/>
      <c r="P110" s="144"/>
      <c r="Q110" s="109">
        <f t="shared" si="4"/>
        <v>0</v>
      </c>
      <c r="R110" s="138" t="s">
        <v>627</v>
      </c>
      <c r="S110" s="144"/>
      <c r="T110" s="144"/>
      <c r="U110" s="138" t="s">
        <v>628</v>
      </c>
      <c r="V110" s="138" t="s">
        <v>629</v>
      </c>
      <c r="W110" s="149" t="s">
        <v>630</v>
      </c>
      <c r="X110" s="51" t="s">
        <v>158</v>
      </c>
      <c r="Y110" s="139"/>
    </row>
    <row r="111" spans="1:25" s="1" customFormat="1" ht="65.25" customHeight="1">
      <c r="A111" s="50" t="s">
        <v>631</v>
      </c>
      <c r="B111" s="33"/>
      <c r="C111" s="51" t="s">
        <v>632</v>
      </c>
      <c r="D111" s="51" t="s">
        <v>633</v>
      </c>
      <c r="E111" s="57" t="s">
        <v>485</v>
      </c>
      <c r="F111" s="51" t="s">
        <v>634</v>
      </c>
      <c r="G111" s="50"/>
      <c r="H111" s="50"/>
      <c r="I111" s="50" t="s">
        <v>635</v>
      </c>
      <c r="J111" s="95" t="s">
        <v>51</v>
      </c>
      <c r="K111" s="51"/>
      <c r="L111" s="51"/>
      <c r="M111" s="51"/>
      <c r="N111" s="51"/>
      <c r="O111" s="49"/>
      <c r="P111" s="51"/>
      <c r="Q111" s="109">
        <f t="shared" si="4"/>
        <v>0</v>
      </c>
      <c r="R111" s="138" t="s">
        <v>158</v>
      </c>
      <c r="S111" s="51"/>
      <c r="T111" s="51"/>
      <c r="U111" s="138" t="s">
        <v>188</v>
      </c>
      <c r="V111" s="51">
        <v>6000</v>
      </c>
      <c r="W111" s="91">
        <v>4850262065</v>
      </c>
      <c r="X111" s="138" t="s">
        <v>188</v>
      </c>
      <c r="Y111" s="33"/>
    </row>
    <row r="112" spans="1:25" s="1" customFormat="1" ht="63.75" customHeight="1">
      <c r="A112" s="50" t="s">
        <v>636</v>
      </c>
      <c r="B112" s="33"/>
      <c r="C112" s="51" t="s">
        <v>637</v>
      </c>
      <c r="D112" s="51" t="s">
        <v>638</v>
      </c>
      <c r="E112" s="135" t="s">
        <v>639</v>
      </c>
      <c r="F112" s="51" t="s">
        <v>640</v>
      </c>
      <c r="G112" s="50"/>
      <c r="H112" s="50"/>
      <c r="I112" s="50" t="s">
        <v>641</v>
      </c>
      <c r="J112" s="95" t="s">
        <v>51</v>
      </c>
      <c r="K112" s="51"/>
      <c r="L112" s="51"/>
      <c r="M112" s="51"/>
      <c r="N112" s="51"/>
      <c r="O112" s="49"/>
      <c r="P112" s="51"/>
      <c r="Q112" s="109">
        <f t="shared" si="4"/>
        <v>0</v>
      </c>
      <c r="R112" s="138" t="s">
        <v>158</v>
      </c>
      <c r="S112" s="51"/>
      <c r="T112" s="51"/>
      <c r="U112" s="138" t="s">
        <v>642</v>
      </c>
      <c r="V112" s="51">
        <v>6000</v>
      </c>
      <c r="W112" s="91">
        <v>4850262049</v>
      </c>
      <c r="X112" s="138" t="s">
        <v>188</v>
      </c>
      <c r="Y112" s="33"/>
    </row>
    <row r="113" spans="1:25" s="1" customFormat="1" ht="62.25" customHeight="1">
      <c r="A113" s="50" t="s">
        <v>643</v>
      </c>
      <c r="B113" s="33"/>
      <c r="C113" s="51" t="s">
        <v>644</v>
      </c>
      <c r="D113" s="51" t="s">
        <v>645</v>
      </c>
      <c r="E113" s="136" t="s">
        <v>646</v>
      </c>
      <c r="F113" s="51" t="s">
        <v>647</v>
      </c>
      <c r="G113" s="50"/>
      <c r="H113" s="50"/>
      <c r="I113" s="50" t="s">
        <v>641</v>
      </c>
      <c r="J113" s="95" t="s">
        <v>104</v>
      </c>
      <c r="K113" s="51"/>
      <c r="L113" s="51" t="s">
        <v>648</v>
      </c>
      <c r="M113" s="51"/>
      <c r="N113" s="51"/>
      <c r="O113" s="135">
        <v>49</v>
      </c>
      <c r="P113" s="135">
        <v>5.88</v>
      </c>
      <c r="Q113" s="135">
        <v>5.88</v>
      </c>
      <c r="R113" s="138" t="s">
        <v>642</v>
      </c>
      <c r="S113" s="51"/>
      <c r="T113" s="51"/>
      <c r="U113" s="138" t="s">
        <v>642</v>
      </c>
      <c r="V113" s="51">
        <v>1500</v>
      </c>
      <c r="W113" s="91">
        <v>4568655746</v>
      </c>
      <c r="X113" s="138" t="s">
        <v>188</v>
      </c>
      <c r="Y113" s="33"/>
    </row>
    <row r="114" spans="1:25" s="1" customFormat="1" ht="61.5" customHeight="1">
      <c r="A114" s="50" t="s">
        <v>649</v>
      </c>
      <c r="B114" s="33"/>
      <c r="C114" s="51" t="s">
        <v>650</v>
      </c>
      <c r="D114" s="51" t="s">
        <v>651</v>
      </c>
      <c r="E114" s="57" t="s">
        <v>485</v>
      </c>
      <c r="F114" s="51" t="s">
        <v>652</v>
      </c>
      <c r="G114" s="50"/>
      <c r="H114" s="50"/>
      <c r="I114" s="50" t="s">
        <v>653</v>
      </c>
      <c r="J114" s="95" t="s">
        <v>51</v>
      </c>
      <c r="K114" s="51"/>
      <c r="L114" s="51"/>
      <c r="M114" s="51"/>
      <c r="N114" s="51"/>
      <c r="O114" s="49"/>
      <c r="P114" s="51"/>
      <c r="Q114" s="109">
        <f aca="true" t="shared" si="5" ref="Q114:Q130">P114-O114</f>
        <v>0</v>
      </c>
      <c r="R114" s="138" t="s">
        <v>172</v>
      </c>
      <c r="S114" s="51"/>
      <c r="T114" s="51"/>
      <c r="U114" s="138" t="s">
        <v>194</v>
      </c>
      <c r="V114" s="51">
        <v>6000</v>
      </c>
      <c r="W114" s="91">
        <v>4850262161</v>
      </c>
      <c r="X114" s="138" t="s">
        <v>195</v>
      </c>
      <c r="Y114" s="33"/>
    </row>
    <row r="115" spans="1:25" s="15" customFormat="1" ht="51.75" customHeight="1">
      <c r="A115" s="133" t="s">
        <v>654</v>
      </c>
      <c r="B115" s="134"/>
      <c r="C115" s="135" t="s">
        <v>655</v>
      </c>
      <c r="D115" s="135" t="s">
        <v>656</v>
      </c>
      <c r="E115" s="135" t="s">
        <v>639</v>
      </c>
      <c r="F115" s="135" t="s">
        <v>657</v>
      </c>
      <c r="G115" s="133"/>
      <c r="H115" s="133"/>
      <c r="I115" s="133" t="s">
        <v>658</v>
      </c>
      <c r="J115" s="95" t="s">
        <v>51</v>
      </c>
      <c r="K115" s="135"/>
      <c r="L115" s="135"/>
      <c r="M115" s="135"/>
      <c r="N115" s="135"/>
      <c r="O115" s="135"/>
      <c r="P115" s="135"/>
      <c r="Q115" s="109">
        <f t="shared" si="5"/>
        <v>0</v>
      </c>
      <c r="R115" s="138" t="s">
        <v>237</v>
      </c>
      <c r="S115" s="135"/>
      <c r="T115" s="135"/>
      <c r="U115" s="138" t="s">
        <v>238</v>
      </c>
      <c r="V115" s="135">
        <v>6000</v>
      </c>
      <c r="W115" s="146">
        <v>4850262102</v>
      </c>
      <c r="X115" s="138" t="s">
        <v>182</v>
      </c>
      <c r="Y115" s="152"/>
    </row>
    <row r="116" spans="1:25" s="15" customFormat="1" ht="51.75" customHeight="1">
      <c r="A116" s="133" t="s">
        <v>659</v>
      </c>
      <c r="B116" s="134"/>
      <c r="C116" s="135" t="s">
        <v>660</v>
      </c>
      <c r="D116" s="135" t="s">
        <v>661</v>
      </c>
      <c r="E116" s="135" t="s">
        <v>662</v>
      </c>
      <c r="F116" s="135" t="s">
        <v>663</v>
      </c>
      <c r="G116" s="133"/>
      <c r="H116" s="133"/>
      <c r="I116" s="133" t="s">
        <v>664</v>
      </c>
      <c r="J116" s="95" t="s">
        <v>51</v>
      </c>
      <c r="K116" s="135"/>
      <c r="L116" s="135"/>
      <c r="M116" s="135"/>
      <c r="N116" s="135"/>
      <c r="O116" s="135"/>
      <c r="P116" s="135"/>
      <c r="Q116" s="109">
        <f t="shared" si="5"/>
        <v>0</v>
      </c>
      <c r="R116" s="138" t="s">
        <v>237</v>
      </c>
      <c r="S116" s="135"/>
      <c r="T116" s="135"/>
      <c r="U116" s="138" t="s">
        <v>305</v>
      </c>
      <c r="V116" s="135">
        <v>0</v>
      </c>
      <c r="W116" s="146"/>
      <c r="X116" s="135"/>
      <c r="Y116" s="152" t="s">
        <v>665</v>
      </c>
    </row>
    <row r="117" spans="1:25" s="15" customFormat="1" ht="59.25" customHeight="1">
      <c r="A117" s="133" t="s">
        <v>666</v>
      </c>
      <c r="B117" s="134"/>
      <c r="C117" s="135" t="s">
        <v>667</v>
      </c>
      <c r="D117" s="135" t="s">
        <v>668</v>
      </c>
      <c r="E117" s="135" t="s">
        <v>610</v>
      </c>
      <c r="F117" s="135" t="s">
        <v>669</v>
      </c>
      <c r="G117" s="133"/>
      <c r="H117" s="133"/>
      <c r="I117" s="133" t="s">
        <v>670</v>
      </c>
      <c r="J117" s="95" t="s">
        <v>51</v>
      </c>
      <c r="K117" s="135"/>
      <c r="L117" s="135"/>
      <c r="M117" s="135"/>
      <c r="N117" s="135"/>
      <c r="O117" s="135"/>
      <c r="P117" s="135"/>
      <c r="Q117" s="109">
        <f t="shared" si="5"/>
        <v>0</v>
      </c>
      <c r="R117" s="138" t="s">
        <v>237</v>
      </c>
      <c r="S117" s="135"/>
      <c r="T117" s="135"/>
      <c r="U117" s="138" t="s">
        <v>238</v>
      </c>
      <c r="V117" s="135">
        <v>6000</v>
      </c>
      <c r="W117" s="146">
        <v>4850262081</v>
      </c>
      <c r="X117" s="138" t="s">
        <v>238</v>
      </c>
      <c r="Y117" s="152"/>
    </row>
    <row r="118" spans="1:25" s="15" customFormat="1" ht="59.25" customHeight="1">
      <c r="A118" s="133" t="s">
        <v>671</v>
      </c>
      <c r="B118" s="134"/>
      <c r="C118" s="135" t="s">
        <v>672</v>
      </c>
      <c r="D118" s="135" t="s">
        <v>673</v>
      </c>
      <c r="E118" s="135" t="s">
        <v>554</v>
      </c>
      <c r="F118" s="135" t="s">
        <v>674</v>
      </c>
      <c r="G118" s="133"/>
      <c r="H118" s="133"/>
      <c r="I118" s="133" t="s">
        <v>675</v>
      </c>
      <c r="J118" s="95" t="s">
        <v>51</v>
      </c>
      <c r="K118" s="135"/>
      <c r="L118" s="135"/>
      <c r="M118" s="135"/>
      <c r="N118" s="135"/>
      <c r="O118" s="135"/>
      <c r="P118" s="135"/>
      <c r="Q118" s="109">
        <f t="shared" si="5"/>
        <v>0</v>
      </c>
      <c r="R118" s="138" t="s">
        <v>172</v>
      </c>
      <c r="S118" s="135"/>
      <c r="T118" s="135"/>
      <c r="U118" s="138" t="s">
        <v>172</v>
      </c>
      <c r="V118" s="135">
        <v>6000</v>
      </c>
      <c r="W118" s="146">
        <v>4850262153</v>
      </c>
      <c r="X118" s="138" t="s">
        <v>194</v>
      </c>
      <c r="Y118" s="152"/>
    </row>
    <row r="119" spans="1:25" s="15" customFormat="1" ht="64.5" customHeight="1">
      <c r="A119" s="133" t="s">
        <v>676</v>
      </c>
      <c r="B119" s="134"/>
      <c r="C119" s="135" t="s">
        <v>677</v>
      </c>
      <c r="D119" s="135" t="s">
        <v>678</v>
      </c>
      <c r="E119" s="135" t="s">
        <v>679</v>
      </c>
      <c r="F119" s="135" t="s">
        <v>680</v>
      </c>
      <c r="G119" s="133"/>
      <c r="H119" s="133"/>
      <c r="I119" s="133" t="s">
        <v>681</v>
      </c>
      <c r="J119" s="95" t="s">
        <v>51</v>
      </c>
      <c r="K119" s="135"/>
      <c r="L119" s="135"/>
      <c r="M119" s="135"/>
      <c r="N119" s="135"/>
      <c r="O119" s="135"/>
      <c r="P119" s="135"/>
      <c r="Q119" s="109">
        <f t="shared" si="5"/>
        <v>0</v>
      </c>
      <c r="R119" s="138" t="s">
        <v>195</v>
      </c>
      <c r="S119" s="135"/>
      <c r="T119" s="135"/>
      <c r="U119" s="138" t="s">
        <v>203</v>
      </c>
      <c r="V119" s="135">
        <v>6000</v>
      </c>
      <c r="W119" s="146">
        <v>4850262276</v>
      </c>
      <c r="X119" s="138" t="s">
        <v>220</v>
      </c>
      <c r="Y119" s="152"/>
    </row>
    <row r="120" spans="1:25" s="15" customFormat="1" ht="60.75" customHeight="1">
      <c r="A120" s="133" t="s">
        <v>682</v>
      </c>
      <c r="B120" s="134"/>
      <c r="C120" s="135" t="s">
        <v>683</v>
      </c>
      <c r="D120" s="135" t="s">
        <v>684</v>
      </c>
      <c r="E120" s="57" t="s">
        <v>485</v>
      </c>
      <c r="F120" s="135" t="s">
        <v>685</v>
      </c>
      <c r="G120" s="133"/>
      <c r="H120" s="133"/>
      <c r="I120" s="133" t="s">
        <v>686</v>
      </c>
      <c r="J120" s="95" t="s">
        <v>51</v>
      </c>
      <c r="K120" s="135"/>
      <c r="L120" s="135"/>
      <c r="M120" s="135"/>
      <c r="N120" s="135"/>
      <c r="O120" s="135"/>
      <c r="P120" s="135"/>
      <c r="Q120" s="109">
        <f t="shared" si="5"/>
        <v>0</v>
      </c>
      <c r="R120" s="138" t="s">
        <v>172</v>
      </c>
      <c r="S120" s="135"/>
      <c r="T120" s="135"/>
      <c r="U120" s="138" t="s">
        <v>203</v>
      </c>
      <c r="V120" s="135">
        <v>6000</v>
      </c>
      <c r="W120" s="146">
        <v>4850262284</v>
      </c>
      <c r="X120" s="138" t="s">
        <v>220</v>
      </c>
      <c r="Y120" s="152"/>
    </row>
    <row r="121" spans="1:25" s="15" customFormat="1" ht="51.75" customHeight="1">
      <c r="A121" s="133" t="s">
        <v>687</v>
      </c>
      <c r="B121" s="134"/>
      <c r="C121" s="135" t="s">
        <v>688</v>
      </c>
      <c r="D121" s="135" t="s">
        <v>689</v>
      </c>
      <c r="E121" s="57" t="s">
        <v>485</v>
      </c>
      <c r="F121" s="135" t="s">
        <v>690</v>
      </c>
      <c r="G121" s="133"/>
      <c r="H121" s="133"/>
      <c r="I121" s="133" t="s">
        <v>691</v>
      </c>
      <c r="J121" s="95" t="s">
        <v>51</v>
      </c>
      <c r="K121" s="135"/>
      <c r="L121" s="135"/>
      <c r="M121" s="135"/>
      <c r="N121" s="135"/>
      <c r="O121" s="135"/>
      <c r="P121" s="135"/>
      <c r="Q121" s="109">
        <f t="shared" si="5"/>
        <v>0</v>
      </c>
      <c r="R121" s="138" t="s">
        <v>195</v>
      </c>
      <c r="S121" s="135"/>
      <c r="T121" s="135"/>
      <c r="U121" s="138" t="s">
        <v>196</v>
      </c>
      <c r="V121" s="135">
        <v>6000</v>
      </c>
      <c r="W121" s="146">
        <v>4850262217</v>
      </c>
      <c r="X121" s="138" t="s">
        <v>203</v>
      </c>
      <c r="Y121" s="152"/>
    </row>
    <row r="122" spans="1:25" s="15" customFormat="1" ht="51.75" customHeight="1">
      <c r="A122" s="133" t="s">
        <v>692</v>
      </c>
      <c r="B122" s="134"/>
      <c r="C122" s="135" t="s">
        <v>693</v>
      </c>
      <c r="D122" s="135" t="s">
        <v>694</v>
      </c>
      <c r="E122" s="135" t="s">
        <v>610</v>
      </c>
      <c r="F122" s="135" t="s">
        <v>695</v>
      </c>
      <c r="G122" s="133"/>
      <c r="H122" s="133"/>
      <c r="I122" s="133" t="s">
        <v>696</v>
      </c>
      <c r="J122" s="95" t="s">
        <v>51</v>
      </c>
      <c r="K122" s="135"/>
      <c r="L122" s="135"/>
      <c r="M122" s="135"/>
      <c r="N122" s="135"/>
      <c r="O122" s="135"/>
      <c r="P122" s="135"/>
      <c r="Q122" s="109">
        <f t="shared" si="5"/>
        <v>0</v>
      </c>
      <c r="R122" s="138" t="s">
        <v>195</v>
      </c>
      <c r="S122" s="135"/>
      <c r="T122" s="135"/>
      <c r="U122" s="135" t="s">
        <v>697</v>
      </c>
      <c r="V122" s="135">
        <v>6000</v>
      </c>
      <c r="W122" s="146">
        <v>4850262348</v>
      </c>
      <c r="X122" s="135" t="s">
        <v>697</v>
      </c>
      <c r="Y122" s="152"/>
    </row>
    <row r="123" spans="1:25" s="15" customFormat="1" ht="57.75" customHeight="1">
      <c r="A123" s="133" t="s">
        <v>698</v>
      </c>
      <c r="B123" s="134"/>
      <c r="C123" s="135" t="s">
        <v>699</v>
      </c>
      <c r="D123" s="135" t="s">
        <v>700</v>
      </c>
      <c r="E123" s="135" t="s">
        <v>554</v>
      </c>
      <c r="F123" s="133" t="s">
        <v>701</v>
      </c>
      <c r="G123" s="133"/>
      <c r="H123" s="133"/>
      <c r="I123" s="133" t="s">
        <v>702</v>
      </c>
      <c r="J123" s="95" t="s">
        <v>51</v>
      </c>
      <c r="K123" s="135"/>
      <c r="L123" s="135"/>
      <c r="M123" s="135"/>
      <c r="N123" s="135"/>
      <c r="O123" s="135"/>
      <c r="P123" s="135"/>
      <c r="Q123" s="109">
        <f t="shared" si="5"/>
        <v>0</v>
      </c>
      <c r="R123" s="138" t="s">
        <v>195</v>
      </c>
      <c r="S123" s="135"/>
      <c r="T123" s="135"/>
      <c r="U123" s="133" t="s">
        <v>280</v>
      </c>
      <c r="V123" s="135">
        <v>6000</v>
      </c>
      <c r="W123" s="150" t="s">
        <v>703</v>
      </c>
      <c r="X123" s="133" t="s">
        <v>280</v>
      </c>
      <c r="Y123" s="152"/>
    </row>
    <row r="124" spans="1:25" s="15" customFormat="1" ht="51.75" customHeight="1">
      <c r="A124" s="133" t="s">
        <v>704</v>
      </c>
      <c r="B124" s="134"/>
      <c r="C124" s="135" t="s">
        <v>403</v>
      </c>
      <c r="D124" s="135" t="s">
        <v>705</v>
      </c>
      <c r="E124" s="57" t="s">
        <v>485</v>
      </c>
      <c r="F124" s="133" t="s">
        <v>706</v>
      </c>
      <c r="G124" s="133"/>
      <c r="H124" s="133"/>
      <c r="I124" s="133" t="s">
        <v>707</v>
      </c>
      <c r="J124" s="95" t="s">
        <v>51</v>
      </c>
      <c r="K124" s="135"/>
      <c r="L124" s="135"/>
      <c r="M124" s="135"/>
      <c r="N124" s="135"/>
      <c r="O124" s="135"/>
      <c r="P124" s="135"/>
      <c r="Q124" s="109">
        <f t="shared" si="5"/>
        <v>0</v>
      </c>
      <c r="R124" s="138" t="s">
        <v>280</v>
      </c>
      <c r="S124" s="135"/>
      <c r="T124" s="135"/>
      <c r="U124" s="133" t="s">
        <v>263</v>
      </c>
      <c r="V124" s="135">
        <v>6000</v>
      </c>
      <c r="W124" s="150" t="s">
        <v>708</v>
      </c>
      <c r="X124" s="133" t="s">
        <v>263</v>
      </c>
      <c r="Y124" s="152"/>
    </row>
    <row r="125" spans="1:25" s="15" customFormat="1" ht="51.75" customHeight="1">
      <c r="A125" s="133" t="s">
        <v>709</v>
      </c>
      <c r="B125" s="134"/>
      <c r="C125" s="135" t="s">
        <v>710</v>
      </c>
      <c r="D125" s="135" t="s">
        <v>711</v>
      </c>
      <c r="E125" s="135" t="s">
        <v>712</v>
      </c>
      <c r="F125" s="133" t="s">
        <v>713</v>
      </c>
      <c r="G125" s="133"/>
      <c r="H125" s="133"/>
      <c r="I125" s="133" t="s">
        <v>714</v>
      </c>
      <c r="J125" s="95" t="s">
        <v>51</v>
      </c>
      <c r="K125" s="135"/>
      <c r="L125" s="135"/>
      <c r="M125" s="135"/>
      <c r="N125" s="135"/>
      <c r="O125" s="135"/>
      <c r="P125" s="135"/>
      <c r="Q125" s="109">
        <f t="shared" si="5"/>
        <v>0</v>
      </c>
      <c r="R125" s="138" t="s">
        <v>196</v>
      </c>
      <c r="S125" s="135"/>
      <c r="T125" s="135"/>
      <c r="U125" s="138" t="s">
        <v>203</v>
      </c>
      <c r="V125" s="135">
        <v>6000</v>
      </c>
      <c r="W125" s="146">
        <v>4850262268</v>
      </c>
      <c r="X125" s="138" t="s">
        <v>220</v>
      </c>
      <c r="Y125" s="152"/>
    </row>
    <row r="126" spans="1:25" s="15" customFormat="1" ht="51.75" customHeight="1">
      <c r="A126" s="133" t="s">
        <v>715</v>
      </c>
      <c r="B126" s="134"/>
      <c r="C126" s="135" t="s">
        <v>716</v>
      </c>
      <c r="D126" s="135" t="s">
        <v>717</v>
      </c>
      <c r="E126" s="135" t="s">
        <v>517</v>
      </c>
      <c r="F126" s="133" t="s">
        <v>718</v>
      </c>
      <c r="G126" s="133"/>
      <c r="H126" s="133"/>
      <c r="I126" s="133" t="s">
        <v>719</v>
      </c>
      <c r="J126" s="95" t="s">
        <v>51</v>
      </c>
      <c r="K126" s="135"/>
      <c r="L126" s="135"/>
      <c r="M126" s="135"/>
      <c r="N126" s="135"/>
      <c r="O126" s="135"/>
      <c r="P126" s="135"/>
      <c r="Q126" s="109">
        <f t="shared" si="5"/>
        <v>0</v>
      </c>
      <c r="R126" s="138" t="s">
        <v>195</v>
      </c>
      <c r="S126" s="135"/>
      <c r="T126" s="135"/>
      <c r="U126" s="138" t="s">
        <v>220</v>
      </c>
      <c r="V126" s="135">
        <v>6000</v>
      </c>
      <c r="W126" s="150" t="s">
        <v>720</v>
      </c>
      <c r="X126" s="138" t="s">
        <v>220</v>
      </c>
      <c r="Y126" s="134"/>
    </row>
    <row r="127" spans="1:25" s="15" customFormat="1" ht="51.75" customHeight="1">
      <c r="A127" s="133" t="s">
        <v>721</v>
      </c>
      <c r="B127" s="134"/>
      <c r="C127" s="135" t="s">
        <v>722</v>
      </c>
      <c r="D127" s="135" t="s">
        <v>723</v>
      </c>
      <c r="E127" s="135" t="s">
        <v>724</v>
      </c>
      <c r="F127" s="133" t="s">
        <v>725</v>
      </c>
      <c r="G127" s="133"/>
      <c r="H127" s="133"/>
      <c r="I127" s="133" t="s">
        <v>726</v>
      </c>
      <c r="J127" s="95" t="s">
        <v>51</v>
      </c>
      <c r="K127" s="135"/>
      <c r="L127" s="135"/>
      <c r="M127" s="135"/>
      <c r="N127" s="135"/>
      <c r="O127" s="135"/>
      <c r="P127" s="135"/>
      <c r="Q127" s="109">
        <f t="shared" si="5"/>
        <v>0</v>
      </c>
      <c r="R127" s="138" t="s">
        <v>280</v>
      </c>
      <c r="S127" s="135"/>
      <c r="T127" s="135"/>
      <c r="U127" s="133" t="s">
        <v>263</v>
      </c>
      <c r="V127" s="135">
        <v>6000</v>
      </c>
      <c r="W127" s="150" t="s">
        <v>727</v>
      </c>
      <c r="X127" s="133" t="s">
        <v>263</v>
      </c>
      <c r="Y127" s="152"/>
    </row>
    <row r="128" spans="1:25" s="15" customFormat="1" ht="51.75" customHeight="1">
      <c r="A128" s="133" t="s">
        <v>728</v>
      </c>
      <c r="B128" s="134"/>
      <c r="C128" s="135" t="s">
        <v>729</v>
      </c>
      <c r="D128" s="135" t="s">
        <v>730</v>
      </c>
      <c r="E128" s="57" t="s">
        <v>485</v>
      </c>
      <c r="F128" s="135" t="s">
        <v>731</v>
      </c>
      <c r="G128" s="133"/>
      <c r="H128" s="133"/>
      <c r="I128" s="133" t="s">
        <v>732</v>
      </c>
      <c r="J128" s="95" t="s">
        <v>51</v>
      </c>
      <c r="K128" s="135"/>
      <c r="L128" s="135"/>
      <c r="M128" s="135"/>
      <c r="N128" s="135"/>
      <c r="O128" s="135"/>
      <c r="P128" s="135"/>
      <c r="Q128" s="109">
        <f t="shared" si="5"/>
        <v>0</v>
      </c>
      <c r="R128" s="138" t="s">
        <v>196</v>
      </c>
      <c r="S128" s="135"/>
      <c r="T128" s="135"/>
      <c r="U128" s="133" t="s">
        <v>280</v>
      </c>
      <c r="V128" s="135">
        <v>6000</v>
      </c>
      <c r="W128" s="146">
        <v>4850262364</v>
      </c>
      <c r="X128" s="133" t="s">
        <v>280</v>
      </c>
      <c r="Y128" s="152"/>
    </row>
    <row r="129" spans="1:25" s="15" customFormat="1" ht="51.75" customHeight="1">
      <c r="A129" s="133" t="s">
        <v>733</v>
      </c>
      <c r="B129" s="135"/>
      <c r="C129" s="135" t="s">
        <v>734</v>
      </c>
      <c r="D129" s="135" t="s">
        <v>735</v>
      </c>
      <c r="E129" s="135" t="s">
        <v>494</v>
      </c>
      <c r="F129" s="135" t="s">
        <v>736</v>
      </c>
      <c r="G129" s="133"/>
      <c r="H129" s="133"/>
      <c r="I129" s="133" t="s">
        <v>737</v>
      </c>
      <c r="J129" s="90" t="s">
        <v>31</v>
      </c>
      <c r="K129" s="135"/>
      <c r="L129" s="135"/>
      <c r="M129" s="135"/>
      <c r="N129" s="135"/>
      <c r="O129" s="135"/>
      <c r="P129" s="135"/>
      <c r="Q129" s="109">
        <f t="shared" si="5"/>
        <v>0</v>
      </c>
      <c r="R129" s="135"/>
      <c r="S129" s="135"/>
      <c r="T129" s="135"/>
      <c r="U129" s="135"/>
      <c r="V129" s="135"/>
      <c r="W129" s="146"/>
      <c r="X129" s="135"/>
      <c r="Y129" s="152"/>
    </row>
    <row r="130" spans="1:25" s="15" customFormat="1" ht="51.75" customHeight="1">
      <c r="A130" s="133" t="s">
        <v>738</v>
      </c>
      <c r="B130" s="135" t="s">
        <v>739</v>
      </c>
      <c r="C130" s="135" t="s">
        <v>740</v>
      </c>
      <c r="D130" s="135" t="s">
        <v>741</v>
      </c>
      <c r="E130" s="135" t="s">
        <v>742</v>
      </c>
      <c r="F130" s="135" t="s">
        <v>743</v>
      </c>
      <c r="G130" s="133" t="s">
        <v>744</v>
      </c>
      <c r="H130" s="133" t="s">
        <v>745</v>
      </c>
      <c r="I130" s="133" t="s">
        <v>635</v>
      </c>
      <c r="J130" s="178" t="s">
        <v>746</v>
      </c>
      <c r="K130" s="135" t="s">
        <v>747</v>
      </c>
      <c r="L130" s="135"/>
      <c r="M130" s="135"/>
      <c r="N130" s="135"/>
      <c r="O130" s="135"/>
      <c r="P130" s="135"/>
      <c r="Q130" s="109">
        <f t="shared" si="5"/>
        <v>0</v>
      </c>
      <c r="R130" s="138" t="s">
        <v>748</v>
      </c>
      <c r="S130" s="135"/>
      <c r="T130" s="135"/>
      <c r="U130" s="133" t="s">
        <v>428</v>
      </c>
      <c r="V130" s="135">
        <v>3000</v>
      </c>
      <c r="W130" s="146">
        <v>4850295588</v>
      </c>
      <c r="X130" s="133" t="s">
        <v>429</v>
      </c>
      <c r="Y130" s="152"/>
    </row>
    <row r="131" spans="1:28" s="17" customFormat="1" ht="51.75" customHeight="1">
      <c r="A131" s="50" t="s">
        <v>749</v>
      </c>
      <c r="B131" s="153" t="s">
        <v>750</v>
      </c>
      <c r="C131" s="154"/>
      <c r="D131" s="51" t="s">
        <v>751</v>
      </c>
      <c r="E131" s="51" t="s">
        <v>752</v>
      </c>
      <c r="F131" s="153" t="s">
        <v>753</v>
      </c>
      <c r="G131" s="50" t="s">
        <v>754</v>
      </c>
      <c r="H131" s="50"/>
      <c r="I131" s="50" t="s">
        <v>755</v>
      </c>
      <c r="J131" s="95" t="s">
        <v>527</v>
      </c>
      <c r="K131" s="135"/>
      <c r="L131" s="135" t="s">
        <v>528</v>
      </c>
      <c r="M131" s="135" t="s">
        <v>750</v>
      </c>
      <c r="N131" s="135"/>
      <c r="O131" s="135">
        <v>25</v>
      </c>
      <c r="P131" s="135">
        <v>16</v>
      </c>
      <c r="Q131" s="109">
        <v>16</v>
      </c>
      <c r="R131" s="138" t="s">
        <v>237</v>
      </c>
      <c r="S131" s="51"/>
      <c r="T131" s="51"/>
      <c r="U131" s="133" t="s">
        <v>756</v>
      </c>
      <c r="V131" s="51">
        <v>20000</v>
      </c>
      <c r="W131" s="91">
        <v>4850295334</v>
      </c>
      <c r="X131" s="133" t="s">
        <v>756</v>
      </c>
      <c r="Y131" s="51"/>
      <c r="Z131" s="192"/>
      <c r="AA131" s="192"/>
      <c r="AB131" s="193"/>
    </row>
    <row r="132" spans="1:28" s="17" customFormat="1" ht="51.75" customHeight="1">
      <c r="A132" s="50" t="s">
        <v>757</v>
      </c>
      <c r="B132" s="153"/>
      <c r="C132" s="51" t="s">
        <v>758</v>
      </c>
      <c r="D132" s="17" t="s">
        <v>759</v>
      </c>
      <c r="E132" s="57" t="s">
        <v>485</v>
      </c>
      <c r="F132" s="153" t="s">
        <v>760</v>
      </c>
      <c r="G132" s="142"/>
      <c r="H132" s="142"/>
      <c r="I132" s="142" t="s">
        <v>761</v>
      </c>
      <c r="J132" s="95" t="s">
        <v>51</v>
      </c>
      <c r="K132" s="95"/>
      <c r="L132" s="95"/>
      <c r="M132" s="95"/>
      <c r="N132" s="95"/>
      <c r="O132" s="95"/>
      <c r="P132" s="95"/>
      <c r="Q132" s="109">
        <f aca="true" t="shared" si="6" ref="Q132:Q135">P132-O132</f>
        <v>0</v>
      </c>
      <c r="R132" s="138" t="s">
        <v>264</v>
      </c>
      <c r="S132" s="95"/>
      <c r="T132" s="95"/>
      <c r="U132" s="133" t="s">
        <v>346</v>
      </c>
      <c r="V132" s="95">
        <v>6000</v>
      </c>
      <c r="W132" s="91">
        <v>4850295350</v>
      </c>
      <c r="X132" s="133" t="s">
        <v>299</v>
      </c>
      <c r="Y132" s="95"/>
      <c r="Z132" s="192"/>
      <c r="AA132" s="192"/>
      <c r="AB132" s="193"/>
    </row>
    <row r="133" spans="1:28" s="18" customFormat="1" ht="59.25" customHeight="1">
      <c r="A133" s="50" t="s">
        <v>762</v>
      </c>
      <c r="B133" s="51"/>
      <c r="C133" s="51" t="s">
        <v>763</v>
      </c>
      <c r="D133" s="51" t="s">
        <v>764</v>
      </c>
      <c r="E133" s="57" t="s">
        <v>485</v>
      </c>
      <c r="F133" s="51" t="s">
        <v>765</v>
      </c>
      <c r="G133" s="50"/>
      <c r="H133" s="50"/>
      <c r="I133" s="50" t="s">
        <v>766</v>
      </c>
      <c r="J133" s="95" t="s">
        <v>51</v>
      </c>
      <c r="K133" s="51"/>
      <c r="L133" s="51"/>
      <c r="M133" s="51"/>
      <c r="N133" s="51"/>
      <c r="O133" s="49"/>
      <c r="P133" s="51"/>
      <c r="Q133" s="109">
        <f t="shared" si="6"/>
        <v>0</v>
      </c>
      <c r="R133" s="51" t="s">
        <v>215</v>
      </c>
      <c r="S133" s="51"/>
      <c r="T133" s="51"/>
      <c r="U133" s="133" t="s">
        <v>767</v>
      </c>
      <c r="V133" s="51">
        <v>6000</v>
      </c>
      <c r="W133" s="91">
        <v>4850295326</v>
      </c>
      <c r="X133" s="133" t="s">
        <v>767</v>
      </c>
      <c r="Y133" s="51"/>
      <c r="Z133" s="194"/>
      <c r="AA133" s="194"/>
      <c r="AB133" s="195"/>
    </row>
    <row r="134" spans="1:28" s="18" customFormat="1" ht="51.75" customHeight="1">
      <c r="A134" s="50" t="s">
        <v>768</v>
      </c>
      <c r="B134" s="51"/>
      <c r="C134" s="51" t="s">
        <v>769</v>
      </c>
      <c r="D134" s="51" t="s">
        <v>770</v>
      </c>
      <c r="E134" s="51" t="s">
        <v>771</v>
      </c>
      <c r="F134" s="51" t="s">
        <v>772</v>
      </c>
      <c r="G134" s="50"/>
      <c r="H134" s="50"/>
      <c r="I134" s="50" t="s">
        <v>773</v>
      </c>
      <c r="J134" s="92" t="s">
        <v>42</v>
      </c>
      <c r="K134" s="51"/>
      <c r="L134" s="51"/>
      <c r="M134" s="51"/>
      <c r="N134" s="51"/>
      <c r="O134" s="49"/>
      <c r="P134" s="51"/>
      <c r="Q134" s="109">
        <f t="shared" si="6"/>
        <v>0</v>
      </c>
      <c r="R134" s="51" t="s">
        <v>215</v>
      </c>
      <c r="S134" s="51"/>
      <c r="T134" s="51"/>
      <c r="U134" s="51" t="s">
        <v>774</v>
      </c>
      <c r="V134" s="187">
        <v>6000</v>
      </c>
      <c r="W134" s="188" t="s">
        <v>775</v>
      </c>
      <c r="X134" s="51" t="s">
        <v>363</v>
      </c>
      <c r="Y134" s="51"/>
      <c r="Z134" s="194"/>
      <c r="AA134" s="194"/>
      <c r="AB134" s="195"/>
    </row>
    <row r="135" spans="1:28" s="18" customFormat="1" ht="58.5" customHeight="1">
      <c r="A135" s="50" t="s">
        <v>776</v>
      </c>
      <c r="B135" s="51"/>
      <c r="C135" s="51" t="s">
        <v>777</v>
      </c>
      <c r="D135" s="51" t="s">
        <v>778</v>
      </c>
      <c r="E135" s="57" t="s">
        <v>485</v>
      </c>
      <c r="F135" s="155" t="s">
        <v>779</v>
      </c>
      <c r="G135" s="50"/>
      <c r="H135" s="50"/>
      <c r="I135" s="179" t="s">
        <v>780</v>
      </c>
      <c r="J135" s="95" t="s">
        <v>51</v>
      </c>
      <c r="K135" s="51"/>
      <c r="L135" s="51"/>
      <c r="M135" s="51"/>
      <c r="N135" s="51"/>
      <c r="O135" s="49"/>
      <c r="P135" s="51"/>
      <c r="Q135" s="109">
        <f t="shared" si="6"/>
        <v>0</v>
      </c>
      <c r="R135" s="51" t="s">
        <v>383</v>
      </c>
      <c r="S135" s="51"/>
      <c r="T135" s="51"/>
      <c r="U135" s="133" t="s">
        <v>383</v>
      </c>
      <c r="V135" s="51">
        <v>6000</v>
      </c>
      <c r="W135" s="91">
        <v>4850295393</v>
      </c>
      <c r="X135" s="133" t="s">
        <v>383</v>
      </c>
      <c r="Y135" s="51"/>
      <c r="Z135" s="194"/>
      <c r="AA135" s="194"/>
      <c r="AB135" s="195"/>
    </row>
    <row r="136" spans="1:28" s="18" customFormat="1" ht="51.75" customHeight="1">
      <c r="A136" s="50" t="s">
        <v>781</v>
      </c>
      <c r="B136" s="51"/>
      <c r="C136" s="51" t="s">
        <v>782</v>
      </c>
      <c r="D136" s="51" t="s">
        <v>783</v>
      </c>
      <c r="E136" s="51" t="s">
        <v>784</v>
      </c>
      <c r="F136" s="51" t="s">
        <v>785</v>
      </c>
      <c r="G136" s="50"/>
      <c r="H136" s="50" t="s">
        <v>786</v>
      </c>
      <c r="I136" s="179" t="s">
        <v>787</v>
      </c>
      <c r="J136" s="95" t="s">
        <v>104</v>
      </c>
      <c r="K136" s="51"/>
      <c r="L136" s="51"/>
      <c r="M136" s="51"/>
      <c r="N136" s="51"/>
      <c r="O136" s="49">
        <v>49</v>
      </c>
      <c r="P136" s="180">
        <v>10.66</v>
      </c>
      <c r="Q136" s="180">
        <v>10.66</v>
      </c>
      <c r="R136" s="51" t="s">
        <v>339</v>
      </c>
      <c r="S136" s="51"/>
      <c r="T136" s="51"/>
      <c r="U136" s="51" t="s">
        <v>774</v>
      </c>
      <c r="V136" s="51">
        <v>3000</v>
      </c>
      <c r="W136" s="91">
        <v>4568655762</v>
      </c>
      <c r="X136" s="51" t="s">
        <v>363</v>
      </c>
      <c r="Y136" s="51"/>
      <c r="Z136" s="194"/>
      <c r="AA136" s="194"/>
      <c r="AB136" s="195"/>
    </row>
    <row r="137" spans="1:27" s="19" customFormat="1" ht="51.75" customHeight="1">
      <c r="A137" s="52" t="s">
        <v>788</v>
      </c>
      <c r="B137" s="51" t="s">
        <v>359</v>
      </c>
      <c r="C137" s="51" t="s">
        <v>789</v>
      </c>
      <c r="D137" s="51" t="s">
        <v>790</v>
      </c>
      <c r="E137" s="51" t="s">
        <v>791</v>
      </c>
      <c r="F137" s="51" t="s">
        <v>792</v>
      </c>
      <c r="G137" s="50" t="s">
        <v>793</v>
      </c>
      <c r="H137" s="50" t="s">
        <v>794</v>
      </c>
      <c r="I137" s="50" t="s">
        <v>641</v>
      </c>
      <c r="J137" s="95" t="s">
        <v>104</v>
      </c>
      <c r="K137" s="51"/>
      <c r="L137" s="181" t="s">
        <v>362</v>
      </c>
      <c r="M137" s="51"/>
      <c r="N137" s="53"/>
      <c r="O137" s="93">
        <v>31</v>
      </c>
      <c r="P137" s="51">
        <v>9.8</v>
      </c>
      <c r="Q137" s="51">
        <v>9.8</v>
      </c>
      <c r="R137" s="51" t="s">
        <v>339</v>
      </c>
      <c r="S137" s="53"/>
      <c r="T137" s="53"/>
      <c r="U137" s="51" t="s">
        <v>774</v>
      </c>
      <c r="V137" s="53">
        <v>2700</v>
      </c>
      <c r="W137" s="94">
        <v>4568655770</v>
      </c>
      <c r="X137" s="51" t="s">
        <v>363</v>
      </c>
      <c r="Y137" s="51"/>
      <c r="Z137" s="194"/>
      <c r="AA137" s="194"/>
    </row>
    <row r="138" spans="1:27" s="19" customFormat="1" ht="51.75" customHeight="1">
      <c r="A138" s="50" t="s">
        <v>795</v>
      </c>
      <c r="B138" s="51"/>
      <c r="C138" s="51" t="s">
        <v>796</v>
      </c>
      <c r="D138" s="51" t="s">
        <v>797</v>
      </c>
      <c r="E138" s="51" t="s">
        <v>798</v>
      </c>
      <c r="F138" s="51" t="s">
        <v>799</v>
      </c>
      <c r="G138" s="50"/>
      <c r="H138" s="50" t="s">
        <v>800</v>
      </c>
      <c r="I138" s="50" t="s">
        <v>583</v>
      </c>
      <c r="J138" s="95" t="s">
        <v>104</v>
      </c>
      <c r="K138" s="51"/>
      <c r="L138" s="181" t="s">
        <v>362</v>
      </c>
      <c r="M138" s="51"/>
      <c r="N138" s="51"/>
      <c r="O138" s="49">
        <v>49</v>
      </c>
      <c r="P138" s="51">
        <v>16.91</v>
      </c>
      <c r="Q138" s="51">
        <v>16.91</v>
      </c>
      <c r="R138" s="51" t="s">
        <v>388</v>
      </c>
      <c r="S138" s="51"/>
      <c r="T138" s="51"/>
      <c r="U138" s="133" t="s">
        <v>357</v>
      </c>
      <c r="V138" s="51">
        <v>4800</v>
      </c>
      <c r="W138" s="91">
        <v>4568655754</v>
      </c>
      <c r="X138" s="133" t="s">
        <v>801</v>
      </c>
      <c r="Y138" s="51"/>
      <c r="Z138" s="194"/>
      <c r="AA138" s="194"/>
    </row>
    <row r="139" spans="1:27" s="19" customFormat="1" ht="51.75" customHeight="1">
      <c r="A139" s="50" t="s">
        <v>802</v>
      </c>
      <c r="B139" s="51" t="s">
        <v>803</v>
      </c>
      <c r="C139" s="51" t="s">
        <v>804</v>
      </c>
      <c r="D139" s="51" t="s">
        <v>805</v>
      </c>
      <c r="E139" s="51" t="s">
        <v>806</v>
      </c>
      <c r="F139" s="51" t="s">
        <v>807</v>
      </c>
      <c r="G139" s="50" t="s">
        <v>808</v>
      </c>
      <c r="H139" s="50" t="s">
        <v>809</v>
      </c>
      <c r="I139" s="50" t="s">
        <v>641</v>
      </c>
      <c r="J139" s="95" t="s">
        <v>104</v>
      </c>
      <c r="K139" s="51"/>
      <c r="L139" s="181" t="s">
        <v>362</v>
      </c>
      <c r="M139" s="51"/>
      <c r="N139" s="51"/>
      <c r="O139" s="49">
        <v>31</v>
      </c>
      <c r="P139" s="51">
        <v>16.96</v>
      </c>
      <c r="Q139" s="51">
        <v>16.96</v>
      </c>
      <c r="R139" s="51" t="s">
        <v>388</v>
      </c>
      <c r="S139" s="51"/>
      <c r="T139" s="51"/>
      <c r="U139" s="133" t="s">
        <v>340</v>
      </c>
      <c r="V139" s="51">
        <v>8000</v>
      </c>
      <c r="W139" s="91">
        <v>4568655797</v>
      </c>
      <c r="X139" s="133" t="s">
        <v>401</v>
      </c>
      <c r="Y139" s="51"/>
      <c r="Z139" s="194"/>
      <c r="AA139" s="194"/>
    </row>
    <row r="140" spans="1:27" s="19" customFormat="1" ht="51.75" customHeight="1">
      <c r="A140" s="50" t="s">
        <v>810</v>
      </c>
      <c r="B140" s="51"/>
      <c r="C140" s="51" t="s">
        <v>811</v>
      </c>
      <c r="D140" s="51" t="s">
        <v>812</v>
      </c>
      <c r="E140" s="57" t="s">
        <v>485</v>
      </c>
      <c r="F140" s="51" t="s">
        <v>813</v>
      </c>
      <c r="G140" s="50"/>
      <c r="H140" s="50"/>
      <c r="I140" s="50" t="s">
        <v>814</v>
      </c>
      <c r="J140" s="95" t="s">
        <v>51</v>
      </c>
      <c r="K140" s="51"/>
      <c r="L140" s="51"/>
      <c r="M140" s="51"/>
      <c r="N140" s="51"/>
      <c r="O140" s="49"/>
      <c r="P140" s="51"/>
      <c r="Q140" s="109">
        <f aca="true" t="shared" si="7" ref="Q140:Q143">P140-O140</f>
        <v>0</v>
      </c>
      <c r="R140" s="51" t="s">
        <v>400</v>
      </c>
      <c r="S140" s="51"/>
      <c r="T140" s="51"/>
      <c r="U140" s="133" t="s">
        <v>340</v>
      </c>
      <c r="V140" s="51">
        <v>6000</v>
      </c>
      <c r="W140" s="91">
        <v>4850295510</v>
      </c>
      <c r="X140" s="133" t="s">
        <v>340</v>
      </c>
      <c r="Y140" s="51"/>
      <c r="Z140" s="194"/>
      <c r="AA140" s="194"/>
    </row>
    <row r="141" spans="1:27" s="19" customFormat="1" ht="63" customHeight="1">
      <c r="A141" s="50" t="s">
        <v>815</v>
      </c>
      <c r="B141" s="51"/>
      <c r="C141" s="51" t="s">
        <v>816</v>
      </c>
      <c r="D141" s="51" t="s">
        <v>817</v>
      </c>
      <c r="E141" s="51" t="s">
        <v>639</v>
      </c>
      <c r="F141" s="51" t="s">
        <v>818</v>
      </c>
      <c r="G141" s="50"/>
      <c r="H141" s="50"/>
      <c r="I141" s="50" t="s">
        <v>819</v>
      </c>
      <c r="J141" s="95" t="s">
        <v>51</v>
      </c>
      <c r="K141" s="51"/>
      <c r="L141" s="51"/>
      <c r="M141" s="51"/>
      <c r="N141" s="51"/>
      <c r="O141" s="49"/>
      <c r="P141" s="51"/>
      <c r="Q141" s="109">
        <f t="shared" si="7"/>
        <v>0</v>
      </c>
      <c r="R141" s="51" t="s">
        <v>400</v>
      </c>
      <c r="S141" s="51"/>
      <c r="T141" s="51"/>
      <c r="U141" s="133" t="s">
        <v>363</v>
      </c>
      <c r="V141" s="51">
        <v>6000</v>
      </c>
      <c r="W141" s="91">
        <v>4850295502</v>
      </c>
      <c r="X141" s="133" t="s">
        <v>363</v>
      </c>
      <c r="Y141" s="51"/>
      <c r="Z141" s="194"/>
      <c r="AA141" s="194"/>
    </row>
    <row r="142" spans="1:27" s="19" customFormat="1" ht="51.75" customHeight="1">
      <c r="A142" s="50" t="s">
        <v>820</v>
      </c>
      <c r="B142" s="51" t="s">
        <v>821</v>
      </c>
      <c r="C142" s="156" t="s">
        <v>822</v>
      </c>
      <c r="D142" s="51" t="s">
        <v>823</v>
      </c>
      <c r="E142" s="51" t="s">
        <v>534</v>
      </c>
      <c r="F142" s="51" t="s">
        <v>824</v>
      </c>
      <c r="G142" s="50" t="s">
        <v>825</v>
      </c>
      <c r="H142" s="50"/>
      <c r="I142" s="50" t="s">
        <v>826</v>
      </c>
      <c r="J142" s="95" t="s">
        <v>104</v>
      </c>
      <c r="K142" s="51"/>
      <c r="L142" s="181" t="s">
        <v>362</v>
      </c>
      <c r="M142" s="51"/>
      <c r="N142" s="51"/>
      <c r="O142" s="49">
        <v>31</v>
      </c>
      <c r="P142" s="51">
        <v>20.07</v>
      </c>
      <c r="Q142" s="51">
        <v>20.07</v>
      </c>
      <c r="R142" s="51" t="s">
        <v>356</v>
      </c>
      <c r="S142" s="51"/>
      <c r="T142" s="51"/>
      <c r="U142" s="133" t="s">
        <v>363</v>
      </c>
      <c r="V142" s="51">
        <v>10000</v>
      </c>
      <c r="W142" s="91">
        <v>4568655789</v>
      </c>
      <c r="X142" s="133" t="s">
        <v>363</v>
      </c>
      <c r="Y142" s="51"/>
      <c r="Z142" s="194"/>
      <c r="AA142" s="194"/>
    </row>
    <row r="143" spans="1:27" s="19" customFormat="1" ht="51.75" customHeight="1">
      <c r="A143" s="50" t="s">
        <v>827</v>
      </c>
      <c r="B143" s="51"/>
      <c r="C143" s="51" t="s">
        <v>828</v>
      </c>
      <c r="D143" s="51" t="s">
        <v>829</v>
      </c>
      <c r="E143" s="57" t="s">
        <v>485</v>
      </c>
      <c r="F143" s="51" t="s">
        <v>830</v>
      </c>
      <c r="G143" s="50"/>
      <c r="H143" s="50"/>
      <c r="I143" s="50" t="s">
        <v>831</v>
      </c>
      <c r="J143" s="95" t="s">
        <v>51</v>
      </c>
      <c r="K143" s="51"/>
      <c r="L143" s="51"/>
      <c r="M143" s="51"/>
      <c r="N143" s="51"/>
      <c r="O143" s="49"/>
      <c r="P143" s="51"/>
      <c r="Q143" s="109">
        <f t="shared" si="7"/>
        <v>0</v>
      </c>
      <c r="R143" s="57" t="s">
        <v>412</v>
      </c>
      <c r="S143" s="51"/>
      <c r="T143" s="51"/>
      <c r="U143" s="51" t="s">
        <v>832</v>
      </c>
      <c r="V143" s="51">
        <v>6000</v>
      </c>
      <c r="W143" s="91" t="s">
        <v>833</v>
      </c>
      <c r="X143" s="51" t="s">
        <v>428</v>
      </c>
      <c r="Y143" s="51"/>
      <c r="Z143" s="194"/>
      <c r="AA143" s="194"/>
    </row>
    <row r="144" spans="1:27" s="19" customFormat="1" ht="51.75" customHeight="1">
      <c r="A144" s="54" t="s">
        <v>834</v>
      </c>
      <c r="B144" s="51"/>
      <c r="C144" s="49" t="s">
        <v>835</v>
      </c>
      <c r="D144" s="18" t="s">
        <v>836</v>
      </c>
      <c r="E144" s="51" t="s">
        <v>534</v>
      </c>
      <c r="F144" s="51" t="s">
        <v>837</v>
      </c>
      <c r="G144" s="50"/>
      <c r="H144" s="50" t="s">
        <v>838</v>
      </c>
      <c r="I144" s="50" t="s">
        <v>839</v>
      </c>
      <c r="J144" s="95" t="s">
        <v>104</v>
      </c>
      <c r="K144" s="51"/>
      <c r="L144" s="51" t="s">
        <v>584</v>
      </c>
      <c r="M144" s="51"/>
      <c r="N144" s="55"/>
      <c r="O144" s="96">
        <v>31</v>
      </c>
      <c r="P144" s="109">
        <v>11.2</v>
      </c>
      <c r="Q144" s="109">
        <v>11.2</v>
      </c>
      <c r="R144" s="51" t="s">
        <v>401</v>
      </c>
      <c r="S144" s="55"/>
      <c r="T144" s="55"/>
      <c r="U144" s="133" t="s">
        <v>341</v>
      </c>
      <c r="V144" s="55">
        <v>3300</v>
      </c>
      <c r="W144" s="97" t="s">
        <v>840</v>
      </c>
      <c r="X144" s="133" t="s">
        <v>341</v>
      </c>
      <c r="Y144" s="51"/>
      <c r="Z144" s="194"/>
      <c r="AA144" s="194"/>
    </row>
    <row r="145" spans="1:28" s="18" customFormat="1" ht="51.75" customHeight="1">
      <c r="A145" s="50" t="s">
        <v>841</v>
      </c>
      <c r="B145" s="51"/>
      <c r="C145" s="51" t="s">
        <v>842</v>
      </c>
      <c r="D145" s="51" t="s">
        <v>843</v>
      </c>
      <c r="E145" s="51" t="s">
        <v>844</v>
      </c>
      <c r="F145" s="157" t="s">
        <v>845</v>
      </c>
      <c r="G145" s="50"/>
      <c r="H145" s="50"/>
      <c r="I145" s="50" t="s">
        <v>846</v>
      </c>
      <c r="J145" s="92" t="s">
        <v>42</v>
      </c>
      <c r="K145" s="51"/>
      <c r="L145" s="51"/>
      <c r="M145" s="51"/>
      <c r="N145" s="51"/>
      <c r="O145" s="49"/>
      <c r="P145" s="51"/>
      <c r="Q145" s="109">
        <f aca="true" t="shared" si="8" ref="Q145:Q148">P145-O145</f>
        <v>0</v>
      </c>
      <c r="R145" s="133" t="s">
        <v>341</v>
      </c>
      <c r="S145" s="51"/>
      <c r="T145" s="51"/>
      <c r="U145" s="57" t="s">
        <v>453</v>
      </c>
      <c r="V145" s="51">
        <v>8000</v>
      </c>
      <c r="W145" s="91">
        <v>4850295705</v>
      </c>
      <c r="X145" s="57" t="s">
        <v>453</v>
      </c>
      <c r="Y145" s="51"/>
      <c r="Z145" s="194"/>
      <c r="AA145" s="194"/>
      <c r="AB145" s="195"/>
    </row>
    <row r="146" spans="1:27" s="19" customFormat="1" ht="51.75" customHeight="1">
      <c r="A146" s="52" t="s">
        <v>847</v>
      </c>
      <c r="B146" s="51"/>
      <c r="C146" s="51" t="s">
        <v>848</v>
      </c>
      <c r="D146" s="51" t="s">
        <v>849</v>
      </c>
      <c r="E146" s="51" t="s">
        <v>477</v>
      </c>
      <c r="F146" s="51" t="s">
        <v>850</v>
      </c>
      <c r="G146" s="50"/>
      <c r="H146" s="50"/>
      <c r="I146" s="50" t="s">
        <v>851</v>
      </c>
      <c r="J146" s="95" t="s">
        <v>51</v>
      </c>
      <c r="K146" s="51"/>
      <c r="L146" s="51"/>
      <c r="M146" s="51"/>
      <c r="N146" s="53"/>
      <c r="O146" s="93"/>
      <c r="P146" s="53"/>
      <c r="Q146" s="109">
        <f t="shared" si="8"/>
        <v>0</v>
      </c>
      <c r="R146" s="133" t="s">
        <v>400</v>
      </c>
      <c r="S146" s="53"/>
      <c r="T146" s="53"/>
      <c r="U146" s="57" t="s">
        <v>448</v>
      </c>
      <c r="V146" s="53">
        <v>6000</v>
      </c>
      <c r="W146" s="94">
        <v>4850295764</v>
      </c>
      <c r="X146" s="57" t="s">
        <v>448</v>
      </c>
      <c r="Y146" s="51"/>
      <c r="Z146" s="194"/>
      <c r="AA146" s="194"/>
    </row>
    <row r="147" spans="1:27" s="19" customFormat="1" ht="51.75" customHeight="1">
      <c r="A147" s="50" t="s">
        <v>852</v>
      </c>
      <c r="B147" s="51"/>
      <c r="C147" s="51" t="s">
        <v>853</v>
      </c>
      <c r="D147" s="51" t="s">
        <v>854</v>
      </c>
      <c r="E147" s="51" t="s">
        <v>784</v>
      </c>
      <c r="F147" s="51" t="s">
        <v>855</v>
      </c>
      <c r="G147" s="50"/>
      <c r="H147" s="50"/>
      <c r="I147" s="50" t="s">
        <v>856</v>
      </c>
      <c r="J147" s="95" t="s">
        <v>104</v>
      </c>
      <c r="K147" s="51"/>
      <c r="L147" s="51" t="s">
        <v>857</v>
      </c>
      <c r="M147" s="51"/>
      <c r="N147" s="51"/>
      <c r="O147" s="49">
        <v>49</v>
      </c>
      <c r="P147" s="109">
        <v>13.61</v>
      </c>
      <c r="Q147" s="109">
        <v>13.61</v>
      </c>
      <c r="R147" s="51" t="s">
        <v>401</v>
      </c>
      <c r="S147" s="51"/>
      <c r="T147" s="51"/>
      <c r="U147" s="133" t="s">
        <v>341</v>
      </c>
      <c r="V147" s="51">
        <v>3900</v>
      </c>
      <c r="W147" s="91" t="s">
        <v>858</v>
      </c>
      <c r="X147" s="133" t="s">
        <v>859</v>
      </c>
      <c r="Y147" s="51"/>
      <c r="Z147" s="194"/>
      <c r="AA147" s="194"/>
    </row>
    <row r="148" spans="1:27" s="19" customFormat="1" ht="51.75" customHeight="1">
      <c r="A148" s="50" t="s">
        <v>860</v>
      </c>
      <c r="B148" s="51"/>
      <c r="C148" s="51" t="s">
        <v>861</v>
      </c>
      <c r="D148" s="51" t="s">
        <v>862</v>
      </c>
      <c r="E148" s="51" t="s">
        <v>554</v>
      </c>
      <c r="F148" s="51" t="s">
        <v>863</v>
      </c>
      <c r="G148" s="50"/>
      <c r="H148" s="50"/>
      <c r="I148" s="50" t="s">
        <v>864</v>
      </c>
      <c r="J148" s="95" t="s">
        <v>51</v>
      </c>
      <c r="K148" s="51"/>
      <c r="L148" s="51"/>
      <c r="M148" s="51"/>
      <c r="N148" s="51"/>
      <c r="O148" s="49"/>
      <c r="P148" s="51"/>
      <c r="Q148" s="109">
        <f t="shared" si="8"/>
        <v>0</v>
      </c>
      <c r="R148" s="133" t="s">
        <v>400</v>
      </c>
      <c r="S148" s="51"/>
      <c r="T148" s="51"/>
      <c r="U148" s="57" t="s">
        <v>448</v>
      </c>
      <c r="V148" s="51">
        <v>6000</v>
      </c>
      <c r="W148" s="91">
        <v>4850295772</v>
      </c>
      <c r="X148" s="57" t="s">
        <v>467</v>
      </c>
      <c r="Y148" s="51"/>
      <c r="Z148" s="194"/>
      <c r="AA148" s="194"/>
    </row>
    <row r="149" spans="1:27" s="14" customFormat="1" ht="51.75" customHeight="1">
      <c r="A149" s="61" t="s">
        <v>865</v>
      </c>
      <c r="B149" s="57"/>
      <c r="C149" s="57" t="s">
        <v>866</v>
      </c>
      <c r="D149" s="57" t="s">
        <v>867</v>
      </c>
      <c r="E149" s="57" t="s">
        <v>868</v>
      </c>
      <c r="F149" s="57" t="s">
        <v>869</v>
      </c>
      <c r="G149" s="56"/>
      <c r="H149" s="56" t="s">
        <v>870</v>
      </c>
      <c r="I149" s="56" t="s">
        <v>864</v>
      </c>
      <c r="J149" s="95" t="s">
        <v>104</v>
      </c>
      <c r="K149" s="57"/>
      <c r="L149" s="57" t="s">
        <v>871</v>
      </c>
      <c r="M149" s="57"/>
      <c r="N149" s="62"/>
      <c r="O149" s="62">
        <v>31</v>
      </c>
      <c r="P149" s="62">
        <v>27.61</v>
      </c>
      <c r="Q149" s="62">
        <v>27.61</v>
      </c>
      <c r="R149" s="57" t="s">
        <v>428</v>
      </c>
      <c r="S149" s="62"/>
      <c r="T149" s="62"/>
      <c r="U149" s="133" t="s">
        <v>428</v>
      </c>
      <c r="V149" s="62">
        <v>13500</v>
      </c>
      <c r="W149" s="100">
        <v>4850287828</v>
      </c>
      <c r="X149" s="133" t="s">
        <v>428</v>
      </c>
      <c r="Y149" s="57"/>
      <c r="Z149" s="196"/>
      <c r="AA149" s="196"/>
    </row>
    <row r="150" spans="1:27" s="14" customFormat="1" ht="51.75" customHeight="1">
      <c r="A150" s="86" t="s">
        <v>872</v>
      </c>
      <c r="B150" s="57" t="s">
        <v>873</v>
      </c>
      <c r="C150" s="57"/>
      <c r="D150" s="57"/>
      <c r="E150" s="57"/>
      <c r="F150" s="57" t="s">
        <v>874</v>
      </c>
      <c r="G150" s="56"/>
      <c r="H150" s="56"/>
      <c r="I150" s="56" t="s">
        <v>875</v>
      </c>
      <c r="J150" s="95" t="s">
        <v>876</v>
      </c>
      <c r="K150" s="57"/>
      <c r="L150" s="57"/>
      <c r="M150" s="57"/>
      <c r="N150" s="85"/>
      <c r="O150" s="85"/>
      <c r="P150" s="85"/>
      <c r="Q150" s="109">
        <f aca="true" t="shared" si="9" ref="Q150:Q163">P150-O150</f>
        <v>0</v>
      </c>
      <c r="R150" s="85"/>
      <c r="S150" s="85"/>
      <c r="T150" s="85"/>
      <c r="U150" s="85"/>
      <c r="V150" s="85"/>
      <c r="W150" s="105"/>
      <c r="X150" s="57"/>
      <c r="Y150" s="57"/>
      <c r="Z150" s="196"/>
      <c r="AA150" s="196"/>
    </row>
    <row r="151" spans="1:28" s="20" customFormat="1" ht="51.75" customHeight="1">
      <c r="A151" s="56" t="s">
        <v>877</v>
      </c>
      <c r="B151" s="57" t="s">
        <v>878</v>
      </c>
      <c r="C151" s="57"/>
      <c r="D151" s="57"/>
      <c r="E151" s="57"/>
      <c r="F151" s="57" t="s">
        <v>879</v>
      </c>
      <c r="G151" s="56" t="s">
        <v>880</v>
      </c>
      <c r="H151" s="56"/>
      <c r="I151" s="56" t="s">
        <v>881</v>
      </c>
      <c r="J151" s="182" t="s">
        <v>882</v>
      </c>
      <c r="K151" s="57"/>
      <c r="L151" s="57"/>
      <c r="M151" s="57"/>
      <c r="N151" s="57"/>
      <c r="O151" s="57"/>
      <c r="P151" s="57"/>
      <c r="Q151" s="109">
        <f t="shared" si="9"/>
        <v>0</v>
      </c>
      <c r="R151" s="57" t="s">
        <v>462</v>
      </c>
      <c r="S151" s="57"/>
      <c r="T151" s="57"/>
      <c r="U151" s="57" t="s">
        <v>446</v>
      </c>
      <c r="V151" s="57">
        <v>15000</v>
      </c>
      <c r="W151" s="98">
        <v>4850295668</v>
      </c>
      <c r="X151" s="57" t="s">
        <v>446</v>
      </c>
      <c r="Y151" s="57"/>
      <c r="Z151" s="196"/>
      <c r="AA151" s="196"/>
      <c r="AB151" s="197"/>
    </row>
    <row r="152" spans="1:28" s="20" customFormat="1" ht="62.25" customHeight="1">
      <c r="A152" s="56" t="s">
        <v>883</v>
      </c>
      <c r="B152" s="57"/>
      <c r="C152" s="57" t="s">
        <v>884</v>
      </c>
      <c r="D152" s="57" t="s">
        <v>885</v>
      </c>
      <c r="E152" s="57" t="s">
        <v>639</v>
      </c>
      <c r="F152" s="57" t="s">
        <v>886</v>
      </c>
      <c r="G152" s="56"/>
      <c r="H152" s="56"/>
      <c r="I152" s="56" t="s">
        <v>887</v>
      </c>
      <c r="J152" s="95" t="s">
        <v>51</v>
      </c>
      <c r="K152" s="57"/>
      <c r="L152" s="57"/>
      <c r="M152" s="57"/>
      <c r="N152" s="57"/>
      <c r="O152" s="57"/>
      <c r="P152" s="57"/>
      <c r="Q152" s="109">
        <f t="shared" si="9"/>
        <v>0</v>
      </c>
      <c r="R152" s="57" t="s">
        <v>446</v>
      </c>
      <c r="S152" s="57"/>
      <c r="T152" s="57"/>
      <c r="U152" s="57" t="s">
        <v>456</v>
      </c>
      <c r="V152" s="57">
        <v>6000</v>
      </c>
      <c r="W152" s="98">
        <v>4850295721</v>
      </c>
      <c r="X152" s="57" t="s">
        <v>456</v>
      </c>
      <c r="Y152" s="57"/>
      <c r="Z152" s="196"/>
      <c r="AA152" s="196"/>
      <c r="AB152" s="197"/>
    </row>
    <row r="153" spans="1:28" s="20" customFormat="1" ht="51.75" customHeight="1">
      <c r="A153" s="56" t="s">
        <v>888</v>
      </c>
      <c r="B153" s="57"/>
      <c r="C153" s="57" t="s">
        <v>889</v>
      </c>
      <c r="D153" s="57" t="s">
        <v>890</v>
      </c>
      <c r="E153" s="57" t="s">
        <v>485</v>
      </c>
      <c r="F153" s="57" t="s">
        <v>891</v>
      </c>
      <c r="G153" s="56"/>
      <c r="H153" s="56"/>
      <c r="I153" s="56" t="s">
        <v>892</v>
      </c>
      <c r="J153" s="95" t="s">
        <v>51</v>
      </c>
      <c r="K153" s="57"/>
      <c r="L153" s="57"/>
      <c r="M153" s="57"/>
      <c r="N153" s="57"/>
      <c r="O153" s="57"/>
      <c r="P153" s="57"/>
      <c r="Q153" s="109">
        <f t="shared" si="9"/>
        <v>0</v>
      </c>
      <c r="R153" s="57" t="s">
        <v>446</v>
      </c>
      <c r="S153" s="57"/>
      <c r="T153" s="57"/>
      <c r="U153" s="57" t="s">
        <v>453</v>
      </c>
      <c r="V153" s="57">
        <v>6000</v>
      </c>
      <c r="W153" s="98">
        <v>4850295713</v>
      </c>
      <c r="X153" s="57" t="s">
        <v>453</v>
      </c>
      <c r="Y153" s="57"/>
      <c r="Z153" s="196"/>
      <c r="AA153" s="196"/>
      <c r="AB153" s="197"/>
    </row>
    <row r="154" spans="1:28" s="20" customFormat="1" ht="51.75" customHeight="1">
      <c r="A154" s="56" t="s">
        <v>893</v>
      </c>
      <c r="B154" s="57"/>
      <c r="C154" s="57"/>
      <c r="D154" s="57" t="s">
        <v>894</v>
      </c>
      <c r="E154" s="57"/>
      <c r="F154" s="57" t="s">
        <v>219</v>
      </c>
      <c r="G154" s="56"/>
      <c r="H154" s="56"/>
      <c r="I154" s="56" t="s">
        <v>895</v>
      </c>
      <c r="J154" s="90" t="s">
        <v>31</v>
      </c>
      <c r="K154" s="57"/>
      <c r="L154" s="57"/>
      <c r="M154" s="57"/>
      <c r="N154" s="57"/>
      <c r="O154" s="57"/>
      <c r="P154" s="57"/>
      <c r="Q154" s="109">
        <f t="shared" si="9"/>
        <v>0</v>
      </c>
      <c r="R154" s="57" t="s">
        <v>896</v>
      </c>
      <c r="S154" s="57"/>
      <c r="T154" s="57"/>
      <c r="U154" s="57"/>
      <c r="V154" s="57"/>
      <c r="W154" s="98"/>
      <c r="X154" s="57"/>
      <c r="Y154" s="57"/>
      <c r="Z154" s="196"/>
      <c r="AA154" s="196"/>
      <c r="AB154" s="197"/>
    </row>
    <row r="155" spans="1:27" s="14" customFormat="1" ht="51.75" customHeight="1">
      <c r="A155" s="61" t="s">
        <v>897</v>
      </c>
      <c r="B155" s="57"/>
      <c r="C155" s="57" t="s">
        <v>898</v>
      </c>
      <c r="D155" s="57" t="s">
        <v>899</v>
      </c>
      <c r="E155" s="57" t="s">
        <v>679</v>
      </c>
      <c r="F155" s="57" t="s">
        <v>900</v>
      </c>
      <c r="G155" s="56"/>
      <c r="H155" s="56"/>
      <c r="I155" s="56" t="s">
        <v>901</v>
      </c>
      <c r="J155" s="95" t="s">
        <v>51</v>
      </c>
      <c r="K155" s="57"/>
      <c r="L155" s="57"/>
      <c r="M155" s="57"/>
      <c r="N155" s="62"/>
      <c r="O155" s="62"/>
      <c r="P155" s="62"/>
      <c r="Q155" s="109">
        <f t="shared" si="9"/>
        <v>0</v>
      </c>
      <c r="R155" s="57" t="s">
        <v>902</v>
      </c>
      <c r="S155" s="62"/>
      <c r="T155" s="62"/>
      <c r="U155" s="57" t="s">
        <v>903</v>
      </c>
      <c r="V155" s="62">
        <v>6000</v>
      </c>
      <c r="W155" s="100">
        <v>4970085614</v>
      </c>
      <c r="X155" s="57" t="s">
        <v>904</v>
      </c>
      <c r="Y155" s="57"/>
      <c r="Z155" s="196"/>
      <c r="AA155" s="196"/>
    </row>
    <row r="156" spans="1:27" s="14" customFormat="1" ht="51.75" customHeight="1">
      <c r="A156" s="56" t="s">
        <v>905</v>
      </c>
      <c r="B156" s="57"/>
      <c r="C156" s="57" t="s">
        <v>906</v>
      </c>
      <c r="D156" s="20" t="s">
        <v>907</v>
      </c>
      <c r="E156" s="57" t="s">
        <v>485</v>
      </c>
      <c r="F156" s="158" t="s">
        <v>908</v>
      </c>
      <c r="G156" s="56"/>
      <c r="H156" s="56"/>
      <c r="I156" s="56" t="s">
        <v>909</v>
      </c>
      <c r="J156" s="95" t="s">
        <v>51</v>
      </c>
      <c r="K156" s="57"/>
      <c r="L156" s="57"/>
      <c r="M156" s="57"/>
      <c r="N156" s="57"/>
      <c r="O156" s="57"/>
      <c r="P156" s="57"/>
      <c r="Q156" s="109">
        <f t="shared" si="9"/>
        <v>0</v>
      </c>
      <c r="R156" s="57" t="s">
        <v>467</v>
      </c>
      <c r="S156" s="57"/>
      <c r="T156" s="57"/>
      <c r="U156" s="57" t="s">
        <v>902</v>
      </c>
      <c r="V156" s="57">
        <v>6000</v>
      </c>
      <c r="W156" s="98">
        <v>4850295799</v>
      </c>
      <c r="X156" s="57" t="s">
        <v>902</v>
      </c>
      <c r="Y156" s="57"/>
      <c r="Z156" s="196"/>
      <c r="AA156" s="196"/>
    </row>
    <row r="157" spans="1:27" s="14" customFormat="1" ht="51.75" customHeight="1">
      <c r="A157" s="56" t="s">
        <v>910</v>
      </c>
      <c r="B157" s="57"/>
      <c r="C157" s="57" t="s">
        <v>911</v>
      </c>
      <c r="D157" s="57" t="s">
        <v>912</v>
      </c>
      <c r="E157" s="57" t="s">
        <v>639</v>
      </c>
      <c r="F157" s="57" t="s">
        <v>913</v>
      </c>
      <c r="G157" s="56"/>
      <c r="H157" s="56"/>
      <c r="I157" s="56" t="s">
        <v>914</v>
      </c>
      <c r="J157" s="95" t="s">
        <v>51</v>
      </c>
      <c r="K157" s="57"/>
      <c r="L157" s="57"/>
      <c r="M157" s="57"/>
      <c r="N157" s="57"/>
      <c r="O157" s="57"/>
      <c r="P157" s="57"/>
      <c r="Q157" s="109">
        <f t="shared" si="9"/>
        <v>0</v>
      </c>
      <c r="R157" s="57" t="s">
        <v>902</v>
      </c>
      <c r="S157" s="57"/>
      <c r="T157" s="57"/>
      <c r="U157" s="57" t="s">
        <v>903</v>
      </c>
      <c r="V157" s="57">
        <v>6000</v>
      </c>
      <c r="W157" s="98">
        <v>4970085622</v>
      </c>
      <c r="X157" s="57" t="s">
        <v>904</v>
      </c>
      <c r="Y157" s="57"/>
      <c r="Z157" s="196"/>
      <c r="AA157" s="196"/>
    </row>
    <row r="158" spans="1:27" s="14" customFormat="1" ht="51.75" customHeight="1">
      <c r="A158" s="56" t="s">
        <v>915</v>
      </c>
      <c r="B158" s="57"/>
      <c r="C158" s="57" t="s">
        <v>916</v>
      </c>
      <c r="D158" s="57" t="s">
        <v>917</v>
      </c>
      <c r="E158" s="57" t="s">
        <v>485</v>
      </c>
      <c r="F158" s="57" t="s">
        <v>918</v>
      </c>
      <c r="G158" s="56"/>
      <c r="H158" s="56"/>
      <c r="I158" s="56" t="s">
        <v>919</v>
      </c>
      <c r="J158" s="95" t="s">
        <v>51</v>
      </c>
      <c r="K158" s="57"/>
      <c r="L158" s="57"/>
      <c r="M158" s="57"/>
      <c r="N158" s="57"/>
      <c r="O158" s="57"/>
      <c r="P158" s="57"/>
      <c r="Q158" s="109">
        <f t="shared" si="9"/>
        <v>0</v>
      </c>
      <c r="R158" s="57" t="s">
        <v>920</v>
      </c>
      <c r="S158" s="57"/>
      <c r="T158" s="57"/>
      <c r="U158" s="57" t="s">
        <v>903</v>
      </c>
      <c r="V158" s="57">
        <v>6000</v>
      </c>
      <c r="W158" s="98">
        <v>4850295801</v>
      </c>
      <c r="X158" s="57" t="s">
        <v>903</v>
      </c>
      <c r="Y158" s="57"/>
      <c r="Z158" s="196"/>
      <c r="AA158" s="196"/>
    </row>
    <row r="159" spans="1:27" s="14" customFormat="1" ht="51.75" customHeight="1">
      <c r="A159" s="86" t="s">
        <v>921</v>
      </c>
      <c r="B159" s="85"/>
      <c r="C159" s="85" t="s">
        <v>922</v>
      </c>
      <c r="D159" s="85"/>
      <c r="E159" s="85"/>
      <c r="F159" s="85" t="s">
        <v>219</v>
      </c>
      <c r="G159" s="86"/>
      <c r="H159" s="86"/>
      <c r="I159" s="86" t="s">
        <v>576</v>
      </c>
      <c r="J159" s="55"/>
      <c r="K159" s="85"/>
      <c r="L159" s="85"/>
      <c r="M159" s="85"/>
      <c r="N159" s="85"/>
      <c r="O159" s="85"/>
      <c r="P159" s="85"/>
      <c r="Q159" s="109">
        <f t="shared" si="9"/>
        <v>0</v>
      </c>
      <c r="R159" s="85"/>
      <c r="S159" s="85"/>
      <c r="T159" s="85"/>
      <c r="U159" s="85"/>
      <c r="V159" s="85"/>
      <c r="W159" s="105"/>
      <c r="X159" s="57"/>
      <c r="Y159" s="57"/>
      <c r="Z159" s="196"/>
      <c r="AA159" s="196"/>
    </row>
    <row r="160" spans="1:28" s="20" customFormat="1" ht="51.75" customHeight="1">
      <c r="A160" s="56" t="s">
        <v>923</v>
      </c>
      <c r="B160" s="57"/>
      <c r="C160" s="57" t="s">
        <v>924</v>
      </c>
      <c r="D160" s="57" t="s">
        <v>925</v>
      </c>
      <c r="E160" s="57" t="s">
        <v>610</v>
      </c>
      <c r="F160" s="57" t="s">
        <v>926</v>
      </c>
      <c r="G160" s="56"/>
      <c r="H160" s="56"/>
      <c r="I160" s="56" t="s">
        <v>927</v>
      </c>
      <c r="J160" s="95" t="s">
        <v>51</v>
      </c>
      <c r="K160" s="57"/>
      <c r="L160" s="57"/>
      <c r="M160" s="57"/>
      <c r="N160" s="57"/>
      <c r="O160" s="57"/>
      <c r="P160" s="57"/>
      <c r="Q160" s="109">
        <f t="shared" si="9"/>
        <v>0</v>
      </c>
      <c r="R160" s="57" t="s">
        <v>928</v>
      </c>
      <c r="S160" s="57"/>
      <c r="T160" s="57"/>
      <c r="U160" s="57" t="s">
        <v>929</v>
      </c>
      <c r="V160" s="57">
        <v>6000</v>
      </c>
      <c r="W160" s="98">
        <v>20206217</v>
      </c>
      <c r="X160" s="57" t="s">
        <v>930</v>
      </c>
      <c r="Y160" s="57"/>
      <c r="Z160" s="196"/>
      <c r="AA160" s="196"/>
      <c r="AB160" s="197"/>
    </row>
    <row r="161" spans="1:27" s="14" customFormat="1" ht="51.75" customHeight="1">
      <c r="A161" s="61" t="s">
        <v>931</v>
      </c>
      <c r="B161" s="62"/>
      <c r="C161" s="62" t="s">
        <v>655</v>
      </c>
      <c r="D161" s="62" t="s">
        <v>932</v>
      </c>
      <c r="E161" s="135" t="s">
        <v>639</v>
      </c>
      <c r="F161" s="62" t="s">
        <v>657</v>
      </c>
      <c r="G161" s="61"/>
      <c r="H161" s="61"/>
      <c r="I161" s="61" t="s">
        <v>933</v>
      </c>
      <c r="J161" s="95" t="s">
        <v>51</v>
      </c>
      <c r="K161" s="62"/>
      <c r="L161" s="62"/>
      <c r="M161" s="62"/>
      <c r="N161" s="62"/>
      <c r="O161" s="62"/>
      <c r="P161" s="62"/>
      <c r="Q161" s="109">
        <f t="shared" si="9"/>
        <v>0</v>
      </c>
      <c r="R161" s="57" t="s">
        <v>934</v>
      </c>
      <c r="S161" s="62"/>
      <c r="T161" s="62"/>
      <c r="U161" s="57" t="s">
        <v>935</v>
      </c>
      <c r="V161" s="62">
        <v>8000</v>
      </c>
      <c r="W161" s="100">
        <v>20206204</v>
      </c>
      <c r="X161" s="57" t="s">
        <v>930</v>
      </c>
      <c r="Y161" s="57"/>
      <c r="Z161" s="196"/>
      <c r="AA161" s="196"/>
    </row>
    <row r="162" spans="1:27" s="14" customFormat="1" ht="51.75" customHeight="1">
      <c r="A162" s="86" t="s">
        <v>936</v>
      </c>
      <c r="B162" s="85" t="s">
        <v>937</v>
      </c>
      <c r="C162" s="85" t="s">
        <v>938</v>
      </c>
      <c r="D162" s="85" t="s">
        <v>939</v>
      </c>
      <c r="E162" s="85" t="s">
        <v>791</v>
      </c>
      <c r="F162" s="85" t="s">
        <v>940</v>
      </c>
      <c r="G162" s="86"/>
      <c r="H162" s="86"/>
      <c r="I162" s="86" t="s">
        <v>941</v>
      </c>
      <c r="J162" s="95" t="s">
        <v>104</v>
      </c>
      <c r="K162" s="85"/>
      <c r="L162" s="85" t="s">
        <v>942</v>
      </c>
      <c r="M162" s="85"/>
      <c r="N162" s="85"/>
      <c r="O162" s="15">
        <v>25</v>
      </c>
      <c r="P162" s="85">
        <v>36.9</v>
      </c>
      <c r="Q162" s="109">
        <f t="shared" si="9"/>
        <v>11.899999999999999</v>
      </c>
      <c r="R162" s="57" t="s">
        <v>935</v>
      </c>
      <c r="S162" s="85"/>
      <c r="T162" s="85"/>
      <c r="U162" s="57" t="s">
        <v>935</v>
      </c>
      <c r="V162" s="85">
        <v>3300</v>
      </c>
      <c r="W162" s="105">
        <v>20206227</v>
      </c>
      <c r="X162" s="57" t="s">
        <v>930</v>
      </c>
      <c r="Y162" s="57"/>
      <c r="Z162" s="196"/>
      <c r="AA162" s="196"/>
    </row>
    <row r="163" spans="1:28" s="20" customFormat="1" ht="51.75" customHeight="1">
      <c r="A163" s="56" t="s">
        <v>943</v>
      </c>
      <c r="B163" s="57"/>
      <c r="C163" s="57" t="s">
        <v>944</v>
      </c>
      <c r="D163" s="57" t="s">
        <v>945</v>
      </c>
      <c r="E163" s="85" t="s">
        <v>791</v>
      </c>
      <c r="F163" s="57" t="s">
        <v>946</v>
      </c>
      <c r="G163" s="56"/>
      <c r="H163" s="56"/>
      <c r="I163" s="56" t="s">
        <v>947</v>
      </c>
      <c r="J163" s="95" t="s">
        <v>104</v>
      </c>
      <c r="K163" s="57"/>
      <c r="L163" s="85" t="s">
        <v>942</v>
      </c>
      <c r="M163" s="57"/>
      <c r="N163" s="57"/>
      <c r="O163" s="57">
        <v>31</v>
      </c>
      <c r="P163" s="57">
        <v>45.96</v>
      </c>
      <c r="Q163" s="109">
        <f t="shared" si="9"/>
        <v>14.96</v>
      </c>
      <c r="R163" s="57" t="s">
        <v>935</v>
      </c>
      <c r="S163" s="57"/>
      <c r="T163" s="57"/>
      <c r="U163" s="57" t="s">
        <v>935</v>
      </c>
      <c r="V163" s="57">
        <v>4500</v>
      </c>
      <c r="W163" s="98">
        <v>20206228</v>
      </c>
      <c r="X163" s="57" t="s">
        <v>930</v>
      </c>
      <c r="Y163" s="57"/>
      <c r="Z163" s="196"/>
      <c r="AA163" s="196"/>
      <c r="AB163" s="197"/>
    </row>
    <row r="164" spans="1:28" s="2" customFormat="1" ht="51.75" customHeight="1">
      <c r="A164" s="50" t="s">
        <v>948</v>
      </c>
      <c r="B164" s="51"/>
      <c r="C164" s="51" t="s">
        <v>949</v>
      </c>
      <c r="D164" s="51" t="s">
        <v>950</v>
      </c>
      <c r="E164" s="51" t="s">
        <v>951</v>
      </c>
      <c r="F164" s="51" t="s">
        <v>952</v>
      </c>
      <c r="G164" s="50"/>
      <c r="H164" s="50"/>
      <c r="I164" s="50" t="s">
        <v>953</v>
      </c>
      <c r="J164" s="90" t="s">
        <v>31</v>
      </c>
      <c r="K164" s="51" t="s">
        <v>954</v>
      </c>
      <c r="L164" s="51"/>
      <c r="M164" s="51"/>
      <c r="N164" s="51"/>
      <c r="O164" s="49"/>
      <c r="P164" s="91"/>
      <c r="Q164" s="109">
        <f aca="true" t="shared" si="10" ref="Q164:Q170">P164-O164</f>
        <v>0</v>
      </c>
      <c r="R164" s="51" t="s">
        <v>955</v>
      </c>
      <c r="S164" s="51"/>
      <c r="T164" s="51"/>
      <c r="U164" s="51" t="s">
        <v>956</v>
      </c>
      <c r="V164" s="51">
        <v>8000</v>
      </c>
      <c r="W164" s="91">
        <v>4568658760</v>
      </c>
      <c r="X164" s="51" t="s">
        <v>957</v>
      </c>
      <c r="Y164" s="51"/>
      <c r="Z164" s="113"/>
      <c r="AA164" s="113"/>
      <c r="AB164" s="114"/>
    </row>
    <row r="165" spans="1:27" s="1" customFormat="1" ht="51.75" customHeight="1">
      <c r="A165" s="52" t="s">
        <v>958</v>
      </c>
      <c r="B165" s="53"/>
      <c r="C165" s="53" t="s">
        <v>959</v>
      </c>
      <c r="D165" s="53" t="s">
        <v>960</v>
      </c>
      <c r="E165" s="53" t="s">
        <v>961</v>
      </c>
      <c r="F165" s="53" t="s">
        <v>962</v>
      </c>
      <c r="G165" s="52"/>
      <c r="H165" s="52"/>
      <c r="I165" s="52" t="s">
        <v>963</v>
      </c>
      <c r="J165" s="90" t="s">
        <v>31</v>
      </c>
      <c r="K165" s="51" t="s">
        <v>964</v>
      </c>
      <c r="L165" s="53"/>
      <c r="M165" s="53"/>
      <c r="N165" s="53"/>
      <c r="O165" s="93"/>
      <c r="P165" s="94"/>
      <c r="Q165" s="109">
        <f t="shared" si="10"/>
        <v>0</v>
      </c>
      <c r="R165" s="53" t="s">
        <v>98</v>
      </c>
      <c r="S165" s="53"/>
      <c r="T165" s="55" t="s">
        <v>44</v>
      </c>
      <c r="U165" s="55"/>
      <c r="V165" s="53"/>
      <c r="W165" s="94"/>
      <c r="X165" s="51"/>
      <c r="Y165" s="51"/>
      <c r="Z165" s="112"/>
      <c r="AA165" s="112"/>
    </row>
    <row r="166" spans="1:27" s="1" customFormat="1" ht="51.75" customHeight="1">
      <c r="A166" s="54" t="s">
        <v>965</v>
      </c>
      <c r="B166" s="55"/>
      <c r="C166" s="55" t="s">
        <v>966</v>
      </c>
      <c r="D166" s="55" t="s">
        <v>967</v>
      </c>
      <c r="E166" s="55" t="s">
        <v>961</v>
      </c>
      <c r="F166" s="55" t="s">
        <v>968</v>
      </c>
      <c r="G166" s="54"/>
      <c r="H166" s="54"/>
      <c r="I166" s="54" t="s">
        <v>969</v>
      </c>
      <c r="J166" s="90" t="s">
        <v>31</v>
      </c>
      <c r="K166" s="55" t="s">
        <v>970</v>
      </c>
      <c r="L166" s="55"/>
      <c r="M166" s="55"/>
      <c r="N166" s="55"/>
      <c r="O166" s="96"/>
      <c r="P166" s="97"/>
      <c r="Q166" s="109">
        <f t="shared" si="10"/>
        <v>0</v>
      </c>
      <c r="R166" s="55" t="s">
        <v>971</v>
      </c>
      <c r="S166" s="55" t="s">
        <v>971</v>
      </c>
      <c r="T166" s="55" t="s">
        <v>44</v>
      </c>
      <c r="U166" s="55" t="s">
        <v>110</v>
      </c>
      <c r="V166" s="55">
        <v>15000</v>
      </c>
      <c r="W166" s="97">
        <v>4850261943</v>
      </c>
      <c r="X166" s="51" t="s">
        <v>585</v>
      </c>
      <c r="Y166" s="51" t="s">
        <v>972</v>
      </c>
      <c r="Z166" s="112"/>
      <c r="AA166" s="112"/>
    </row>
    <row r="167" spans="1:28" s="2" customFormat="1" ht="51.75" customHeight="1">
      <c r="A167" s="50" t="s">
        <v>973</v>
      </c>
      <c r="B167" s="51"/>
      <c r="C167" s="51" t="s">
        <v>974</v>
      </c>
      <c r="D167" s="51" t="s">
        <v>975</v>
      </c>
      <c r="E167" s="51" t="s">
        <v>976</v>
      </c>
      <c r="F167" s="51" t="s">
        <v>977</v>
      </c>
      <c r="G167" s="50" t="s">
        <v>978</v>
      </c>
      <c r="H167" s="50" t="s">
        <v>979</v>
      </c>
      <c r="I167" s="50" t="s">
        <v>980</v>
      </c>
      <c r="J167" s="95" t="s">
        <v>538</v>
      </c>
      <c r="K167" s="51"/>
      <c r="L167" s="51"/>
      <c r="M167" s="51"/>
      <c r="N167" s="51"/>
      <c r="O167" s="49"/>
      <c r="P167" s="91"/>
      <c r="Q167" s="109">
        <f t="shared" si="10"/>
        <v>0</v>
      </c>
      <c r="R167" s="51" t="s">
        <v>69</v>
      </c>
      <c r="S167" s="51"/>
      <c r="T167" s="51"/>
      <c r="U167" s="51" t="s">
        <v>69</v>
      </c>
      <c r="V167" s="51">
        <v>2000</v>
      </c>
      <c r="W167" s="91">
        <v>4568644107</v>
      </c>
      <c r="X167" s="51" t="s">
        <v>69</v>
      </c>
      <c r="Y167" s="51"/>
      <c r="Z167" s="113"/>
      <c r="AA167" s="113"/>
      <c r="AB167" s="114"/>
    </row>
    <row r="168" spans="1:27" s="1" customFormat="1" ht="51.75" customHeight="1">
      <c r="A168" s="50" t="s">
        <v>981</v>
      </c>
      <c r="B168" s="51"/>
      <c r="C168" s="51" t="s">
        <v>982</v>
      </c>
      <c r="D168" s="51" t="s">
        <v>983</v>
      </c>
      <c r="E168" s="51" t="s">
        <v>976</v>
      </c>
      <c r="F168" s="51" t="s">
        <v>984</v>
      </c>
      <c r="G168" s="50" t="s">
        <v>985</v>
      </c>
      <c r="H168" s="50" t="s">
        <v>986</v>
      </c>
      <c r="I168" s="50" t="s">
        <v>987</v>
      </c>
      <c r="J168" s="95" t="s">
        <v>538</v>
      </c>
      <c r="K168" s="50"/>
      <c r="L168" s="51"/>
      <c r="M168" s="51"/>
      <c r="N168" s="51"/>
      <c r="O168" s="49"/>
      <c r="P168" s="91"/>
      <c r="Q168" s="109">
        <f t="shared" si="10"/>
        <v>0</v>
      </c>
      <c r="R168" s="51" t="s">
        <v>109</v>
      </c>
      <c r="S168" s="51"/>
      <c r="T168" s="51"/>
      <c r="U168" s="51" t="s">
        <v>109</v>
      </c>
      <c r="V168" s="51">
        <v>3000</v>
      </c>
      <c r="W168" s="91">
        <v>4568644115</v>
      </c>
      <c r="X168" s="51" t="s">
        <v>585</v>
      </c>
      <c r="Y168" s="51"/>
      <c r="Z168" s="112"/>
      <c r="AA168" s="112"/>
    </row>
    <row r="169" spans="1:27" s="1" customFormat="1" ht="51.75" customHeight="1">
      <c r="A169" s="50" t="s">
        <v>988</v>
      </c>
      <c r="B169" s="51"/>
      <c r="C169" s="51" t="s">
        <v>989</v>
      </c>
      <c r="D169" s="51" t="s">
        <v>990</v>
      </c>
      <c r="E169" s="51" t="s">
        <v>976</v>
      </c>
      <c r="F169" s="51" t="s">
        <v>991</v>
      </c>
      <c r="G169" s="50" t="s">
        <v>985</v>
      </c>
      <c r="H169" s="50" t="s">
        <v>992</v>
      </c>
      <c r="I169" s="50" t="s">
        <v>993</v>
      </c>
      <c r="J169" s="95" t="s">
        <v>538</v>
      </c>
      <c r="K169" s="50"/>
      <c r="L169" s="51"/>
      <c r="M169" s="51"/>
      <c r="N169" s="51"/>
      <c r="O169" s="49"/>
      <c r="P169" s="91"/>
      <c r="Q169" s="109">
        <f t="shared" si="10"/>
        <v>0</v>
      </c>
      <c r="R169" s="51" t="s">
        <v>109</v>
      </c>
      <c r="S169" s="51"/>
      <c r="T169" s="51"/>
      <c r="U169" s="51" t="s">
        <v>109</v>
      </c>
      <c r="V169" s="51">
        <v>2000</v>
      </c>
      <c r="W169" s="91">
        <v>4568644123</v>
      </c>
      <c r="X169" s="51" t="s">
        <v>585</v>
      </c>
      <c r="Y169" s="51"/>
      <c r="Z169" s="112"/>
      <c r="AA169" s="112"/>
    </row>
    <row r="170" spans="1:27" s="1" customFormat="1" ht="51.75" customHeight="1">
      <c r="A170" s="50" t="s">
        <v>994</v>
      </c>
      <c r="B170" s="51"/>
      <c r="C170" s="51" t="s">
        <v>995</v>
      </c>
      <c r="D170" s="51" t="s">
        <v>996</v>
      </c>
      <c r="E170" s="51" t="s">
        <v>976</v>
      </c>
      <c r="F170" s="51" t="s">
        <v>997</v>
      </c>
      <c r="G170" s="50" t="s">
        <v>998</v>
      </c>
      <c r="H170" s="50" t="s">
        <v>999</v>
      </c>
      <c r="I170" s="50" t="s">
        <v>1000</v>
      </c>
      <c r="J170" s="95" t="s">
        <v>538</v>
      </c>
      <c r="K170" s="50"/>
      <c r="L170" s="51"/>
      <c r="M170" s="51"/>
      <c r="N170" s="51"/>
      <c r="O170" s="89"/>
      <c r="P170" s="183"/>
      <c r="Q170" s="109">
        <f t="shared" si="10"/>
        <v>0</v>
      </c>
      <c r="R170" s="51" t="s">
        <v>571</v>
      </c>
      <c r="S170" s="51"/>
      <c r="T170" s="51"/>
      <c r="U170" s="51" t="s">
        <v>571</v>
      </c>
      <c r="V170" s="51">
        <v>2000</v>
      </c>
      <c r="W170" s="91">
        <v>4568644131</v>
      </c>
      <c r="X170" s="51" t="s">
        <v>585</v>
      </c>
      <c r="Y170" s="51"/>
      <c r="Z170" s="112"/>
      <c r="AA170" s="112"/>
    </row>
    <row r="171" spans="1:27" s="1" customFormat="1" ht="51.75" customHeight="1">
      <c r="A171" s="50" t="s">
        <v>1001</v>
      </c>
      <c r="B171" s="51"/>
      <c r="C171" s="51" t="s">
        <v>835</v>
      </c>
      <c r="D171" s="51" t="s">
        <v>836</v>
      </c>
      <c r="E171" s="51" t="s">
        <v>976</v>
      </c>
      <c r="F171" s="51" t="s">
        <v>837</v>
      </c>
      <c r="G171" s="50" t="s">
        <v>1002</v>
      </c>
      <c r="H171" s="50" t="s">
        <v>838</v>
      </c>
      <c r="I171" s="50" t="s">
        <v>1003</v>
      </c>
      <c r="J171" s="95" t="s">
        <v>104</v>
      </c>
      <c r="K171" s="51"/>
      <c r="L171" s="51" t="s">
        <v>539</v>
      </c>
      <c r="M171" s="51"/>
      <c r="N171" s="51"/>
      <c r="O171" s="89">
        <v>31</v>
      </c>
      <c r="P171" s="184">
        <v>43.98</v>
      </c>
      <c r="Q171" s="107">
        <v>12.98</v>
      </c>
      <c r="R171" s="51" t="s">
        <v>585</v>
      </c>
      <c r="S171" s="51"/>
      <c r="T171" s="51"/>
      <c r="U171" s="51" t="s">
        <v>585</v>
      </c>
      <c r="V171" s="51">
        <v>3600</v>
      </c>
      <c r="W171" s="91">
        <v>4568645070</v>
      </c>
      <c r="X171" s="51" t="s">
        <v>585</v>
      </c>
      <c r="Y171" s="198"/>
      <c r="Z171" s="112"/>
      <c r="AA171" s="112"/>
    </row>
    <row r="172" spans="1:27" s="1" customFormat="1" ht="51.75" customHeight="1">
      <c r="A172" s="50" t="s">
        <v>1004</v>
      </c>
      <c r="B172" s="51"/>
      <c r="C172" s="51" t="s">
        <v>1005</v>
      </c>
      <c r="D172" s="51" t="s">
        <v>1006</v>
      </c>
      <c r="E172" s="51" t="s">
        <v>976</v>
      </c>
      <c r="F172" s="51" t="s">
        <v>1007</v>
      </c>
      <c r="G172" s="50" t="s">
        <v>1008</v>
      </c>
      <c r="H172" s="50" t="s">
        <v>1009</v>
      </c>
      <c r="I172" s="50" t="s">
        <v>1010</v>
      </c>
      <c r="J172" s="95" t="s">
        <v>104</v>
      </c>
      <c r="K172" s="51"/>
      <c r="L172" s="51" t="s">
        <v>539</v>
      </c>
      <c r="M172" s="51"/>
      <c r="N172" s="51"/>
      <c r="O172" s="49">
        <v>31</v>
      </c>
      <c r="P172" s="94">
        <v>47.28</v>
      </c>
      <c r="Q172" s="109">
        <f aca="true" t="shared" si="11" ref="Q172:Q179">P172-O172</f>
        <v>16.28</v>
      </c>
      <c r="R172" s="51" t="s">
        <v>585</v>
      </c>
      <c r="S172" s="51"/>
      <c r="T172" s="51"/>
      <c r="U172" s="51" t="s">
        <v>614</v>
      </c>
      <c r="V172" s="51">
        <v>8000</v>
      </c>
      <c r="W172" s="91">
        <v>4568645089</v>
      </c>
      <c r="X172" s="51" t="s">
        <v>615</v>
      </c>
      <c r="Y172" s="198"/>
      <c r="Z172" s="112"/>
      <c r="AA172" s="112"/>
    </row>
    <row r="173" spans="1:27" s="1" customFormat="1" ht="51.75" customHeight="1">
      <c r="A173" s="50" t="s">
        <v>1011</v>
      </c>
      <c r="B173" s="51"/>
      <c r="C173" s="51" t="s">
        <v>1012</v>
      </c>
      <c r="D173" s="51" t="s">
        <v>1013</v>
      </c>
      <c r="E173" s="51" t="s">
        <v>976</v>
      </c>
      <c r="F173" s="50" t="s">
        <v>1014</v>
      </c>
      <c r="G173" s="50" t="s">
        <v>1002</v>
      </c>
      <c r="H173" s="50" t="s">
        <v>1015</v>
      </c>
      <c r="I173" s="50" t="s">
        <v>604</v>
      </c>
      <c r="J173" s="95" t="s">
        <v>538</v>
      </c>
      <c r="K173" s="51"/>
      <c r="L173" s="51" t="s">
        <v>539</v>
      </c>
      <c r="M173" s="51"/>
      <c r="N173" s="51"/>
      <c r="O173" s="49"/>
      <c r="P173" s="91"/>
      <c r="Q173" s="109">
        <f t="shared" si="11"/>
        <v>0</v>
      </c>
      <c r="R173" s="51" t="s">
        <v>1016</v>
      </c>
      <c r="S173" s="51"/>
      <c r="T173" s="51"/>
      <c r="U173" s="51" t="s">
        <v>1016</v>
      </c>
      <c r="V173" s="51">
        <v>1000</v>
      </c>
      <c r="W173" s="91" t="s">
        <v>1017</v>
      </c>
      <c r="X173" s="51" t="s">
        <v>1018</v>
      </c>
      <c r="Y173" s="51"/>
      <c r="Z173" s="112"/>
      <c r="AA173" s="112"/>
    </row>
    <row r="174" spans="1:27" s="1" customFormat="1" ht="51.75" customHeight="1">
      <c r="A174" s="50" t="s">
        <v>1019</v>
      </c>
      <c r="B174" s="51"/>
      <c r="C174" s="51" t="s">
        <v>1020</v>
      </c>
      <c r="D174" s="51" t="s">
        <v>1021</v>
      </c>
      <c r="E174" s="51" t="s">
        <v>976</v>
      </c>
      <c r="F174" s="50" t="s">
        <v>1022</v>
      </c>
      <c r="G174" s="50" t="s">
        <v>1023</v>
      </c>
      <c r="H174" s="50" t="s">
        <v>1024</v>
      </c>
      <c r="I174" s="50" t="s">
        <v>1025</v>
      </c>
      <c r="J174" s="95" t="s">
        <v>538</v>
      </c>
      <c r="K174" s="50"/>
      <c r="L174" s="51" t="s">
        <v>539</v>
      </c>
      <c r="M174" s="51"/>
      <c r="N174" s="51"/>
      <c r="O174" s="49"/>
      <c r="P174" s="91"/>
      <c r="Q174" s="109">
        <f t="shared" si="11"/>
        <v>0</v>
      </c>
      <c r="R174" s="51" t="s">
        <v>1016</v>
      </c>
      <c r="S174" s="51"/>
      <c r="T174" s="51"/>
      <c r="U174" s="51" t="s">
        <v>1016</v>
      </c>
      <c r="V174" s="51">
        <v>3000</v>
      </c>
      <c r="W174" s="91">
        <v>4568644158</v>
      </c>
      <c r="X174" s="51" t="s">
        <v>1018</v>
      </c>
      <c r="Y174" s="51"/>
      <c r="Z174" s="112"/>
      <c r="AA174" s="112"/>
    </row>
    <row r="175" spans="1:28" s="21" customFormat="1" ht="51.75" customHeight="1">
      <c r="A175" s="50" t="s">
        <v>1026</v>
      </c>
      <c r="B175" s="51"/>
      <c r="C175" s="51" t="s">
        <v>1027</v>
      </c>
      <c r="D175" s="51" t="s">
        <v>1028</v>
      </c>
      <c r="E175" s="51" t="s">
        <v>976</v>
      </c>
      <c r="F175" s="159" t="s">
        <v>1029</v>
      </c>
      <c r="G175" s="50" t="s">
        <v>1030</v>
      </c>
      <c r="H175" s="331" t="s">
        <v>1031</v>
      </c>
      <c r="I175" s="50" t="s">
        <v>1032</v>
      </c>
      <c r="J175" s="95" t="s">
        <v>538</v>
      </c>
      <c r="K175" s="51"/>
      <c r="L175" s="51" t="s">
        <v>539</v>
      </c>
      <c r="M175" s="51"/>
      <c r="N175" s="51"/>
      <c r="O175" s="51"/>
      <c r="P175" s="91"/>
      <c r="Q175" s="109">
        <f t="shared" si="11"/>
        <v>0</v>
      </c>
      <c r="R175" s="51" t="s">
        <v>622</v>
      </c>
      <c r="S175" s="51"/>
      <c r="T175" s="51"/>
      <c r="U175" s="51" t="s">
        <v>622</v>
      </c>
      <c r="V175" s="51">
        <v>1000</v>
      </c>
      <c r="W175" s="91">
        <v>4568644166</v>
      </c>
      <c r="X175" s="51" t="s">
        <v>622</v>
      </c>
      <c r="Y175" s="51" t="s">
        <v>1033</v>
      </c>
      <c r="Z175" s="28"/>
      <c r="AA175" s="28"/>
      <c r="AB175" s="199"/>
    </row>
    <row r="176" spans="1:27" s="22" customFormat="1" ht="51.75" customHeight="1">
      <c r="A176" s="161" t="s">
        <v>1034</v>
      </c>
      <c r="B176" s="162"/>
      <c r="C176" s="162" t="s">
        <v>1035</v>
      </c>
      <c r="D176" s="162" t="s">
        <v>1036</v>
      </c>
      <c r="E176" s="162" t="s">
        <v>976</v>
      </c>
      <c r="F176" s="161" t="s">
        <v>1037</v>
      </c>
      <c r="G176" s="161" t="s">
        <v>1038</v>
      </c>
      <c r="H176" s="163" t="s">
        <v>1039</v>
      </c>
      <c r="I176" s="161" t="s">
        <v>1040</v>
      </c>
      <c r="J176" s="95" t="s">
        <v>104</v>
      </c>
      <c r="K176" s="162"/>
      <c r="L176" s="162" t="s">
        <v>1041</v>
      </c>
      <c r="M176" s="162"/>
      <c r="N176" s="162"/>
      <c r="O176" s="162">
        <v>31</v>
      </c>
      <c r="P176" s="185">
        <v>55.71</v>
      </c>
      <c r="Q176" s="109">
        <f t="shared" si="11"/>
        <v>24.71</v>
      </c>
      <c r="R176" s="162" t="s">
        <v>1016</v>
      </c>
      <c r="S176" s="162"/>
      <c r="T176" s="162"/>
      <c r="U176" s="162" t="s">
        <v>622</v>
      </c>
      <c r="V176" s="162">
        <v>12000</v>
      </c>
      <c r="W176" s="185">
        <v>4568645097</v>
      </c>
      <c r="X176" s="51" t="s">
        <v>622</v>
      </c>
      <c r="Y176" s="200"/>
      <c r="Z176" s="201"/>
      <c r="AA176" s="201"/>
    </row>
    <row r="177" spans="1:28" s="21" customFormat="1" ht="51.75" customHeight="1">
      <c r="A177" s="50" t="s">
        <v>1042</v>
      </c>
      <c r="B177" s="51"/>
      <c r="C177" s="51" t="s">
        <v>1043</v>
      </c>
      <c r="D177" s="51" t="s">
        <v>1044</v>
      </c>
      <c r="E177" s="51" t="s">
        <v>976</v>
      </c>
      <c r="F177" s="50" t="s">
        <v>1045</v>
      </c>
      <c r="G177" s="50"/>
      <c r="H177" s="50"/>
      <c r="I177" s="50" t="s">
        <v>1046</v>
      </c>
      <c r="J177" s="92" t="s">
        <v>42</v>
      </c>
      <c r="K177" s="51"/>
      <c r="L177" s="51" t="s">
        <v>1047</v>
      </c>
      <c r="M177" s="51"/>
      <c r="N177" s="51"/>
      <c r="O177" s="51"/>
      <c r="P177" s="91"/>
      <c r="Q177" s="109">
        <f t="shared" si="11"/>
        <v>0</v>
      </c>
      <c r="R177" s="51" t="s">
        <v>1048</v>
      </c>
      <c r="S177" s="51"/>
      <c r="T177" s="51"/>
      <c r="U177" s="51" t="s">
        <v>1049</v>
      </c>
      <c r="V177" s="51">
        <v>10000</v>
      </c>
      <c r="W177" s="91">
        <v>4189168788</v>
      </c>
      <c r="X177" s="51" t="s">
        <v>1050</v>
      </c>
      <c r="Y177" s="51" t="s">
        <v>1051</v>
      </c>
      <c r="Z177" s="28"/>
      <c r="AA177" s="28"/>
      <c r="AB177" s="199"/>
    </row>
    <row r="178" spans="1:27" s="22" customFormat="1" ht="51.75" customHeight="1">
      <c r="A178" s="50" t="s">
        <v>1052</v>
      </c>
      <c r="B178" s="51"/>
      <c r="C178" s="51" t="s">
        <v>1053</v>
      </c>
      <c r="D178" s="51" t="s">
        <v>1054</v>
      </c>
      <c r="E178" s="51" t="s">
        <v>1055</v>
      </c>
      <c r="F178" s="50" t="s">
        <v>1056</v>
      </c>
      <c r="G178" s="50"/>
      <c r="H178" s="50"/>
      <c r="I178" s="50" t="s">
        <v>1057</v>
      </c>
      <c r="J178" s="90" t="s">
        <v>31</v>
      </c>
      <c r="K178" s="51" t="s">
        <v>1058</v>
      </c>
      <c r="L178" s="51"/>
      <c r="M178" s="51"/>
      <c r="N178" s="51"/>
      <c r="O178" s="51"/>
      <c r="P178" s="91"/>
      <c r="Q178" s="109">
        <f t="shared" si="11"/>
        <v>0</v>
      </c>
      <c r="R178" s="51" t="s">
        <v>1059</v>
      </c>
      <c r="S178" s="51"/>
      <c r="T178" s="51"/>
      <c r="U178" s="51" t="s">
        <v>1049</v>
      </c>
      <c r="V178" s="51">
        <v>12000</v>
      </c>
      <c r="W178" s="91">
        <v>4850262401</v>
      </c>
      <c r="X178" s="51" t="s">
        <v>1050</v>
      </c>
      <c r="Y178" s="51" t="s">
        <v>1060</v>
      </c>
      <c r="Z178" s="201"/>
      <c r="AA178" s="201"/>
    </row>
    <row r="179" spans="1:27" s="22" customFormat="1" ht="51.75" customHeight="1">
      <c r="A179" s="50" t="s">
        <v>1061</v>
      </c>
      <c r="B179" s="51"/>
      <c r="C179" s="51" t="s">
        <v>1062</v>
      </c>
      <c r="D179" s="51" t="s">
        <v>1063</v>
      </c>
      <c r="E179" s="51" t="s">
        <v>1055</v>
      </c>
      <c r="F179" s="50" t="s">
        <v>962</v>
      </c>
      <c r="G179" s="50"/>
      <c r="H179" s="50"/>
      <c r="I179" s="50" t="s">
        <v>1064</v>
      </c>
      <c r="J179" s="186"/>
      <c r="L179" s="51"/>
      <c r="M179" s="51"/>
      <c r="N179" s="51"/>
      <c r="O179" s="51"/>
      <c r="P179" s="91"/>
      <c r="Q179" s="109">
        <f t="shared" si="11"/>
        <v>0</v>
      </c>
      <c r="R179" s="51"/>
      <c r="S179" s="51"/>
      <c r="T179" s="51"/>
      <c r="U179" s="51"/>
      <c r="V179" s="51"/>
      <c r="W179" s="91"/>
      <c r="X179" s="51"/>
      <c r="Y179" s="51" t="s">
        <v>1065</v>
      </c>
      <c r="Z179" s="201"/>
      <c r="AA179" s="201"/>
    </row>
    <row r="180" spans="1:27" s="22" customFormat="1" ht="51.75" customHeight="1">
      <c r="A180" s="50" t="s">
        <v>1066</v>
      </c>
      <c r="B180" s="51"/>
      <c r="C180" s="51" t="s">
        <v>1067</v>
      </c>
      <c r="D180" s="51" t="s">
        <v>1068</v>
      </c>
      <c r="E180" s="51" t="s">
        <v>976</v>
      </c>
      <c r="F180" s="50" t="s">
        <v>1069</v>
      </c>
      <c r="G180" s="50" t="s">
        <v>1070</v>
      </c>
      <c r="H180" s="50" t="s">
        <v>1071</v>
      </c>
      <c r="I180" s="50" t="s">
        <v>1072</v>
      </c>
      <c r="J180" s="95" t="s">
        <v>104</v>
      </c>
      <c r="K180" s="51"/>
      <c r="L180" s="51" t="s">
        <v>539</v>
      </c>
      <c r="M180" s="51"/>
      <c r="N180" s="51"/>
      <c r="O180" s="51">
        <v>49</v>
      </c>
      <c r="P180" s="91">
        <v>60.47</v>
      </c>
      <c r="Q180" s="109">
        <v>11.47</v>
      </c>
      <c r="R180" s="51" t="s">
        <v>1073</v>
      </c>
      <c r="S180" s="51"/>
      <c r="T180" s="51"/>
      <c r="U180" s="51" t="s">
        <v>1073</v>
      </c>
      <c r="V180" s="51">
        <v>3300</v>
      </c>
      <c r="W180" s="91" t="s">
        <v>1074</v>
      </c>
      <c r="X180" s="51" t="s">
        <v>1075</v>
      </c>
      <c r="Y180" s="51"/>
      <c r="Z180" s="201"/>
      <c r="AA180" s="201"/>
    </row>
    <row r="181" spans="1:27" s="22" customFormat="1" ht="51.75" customHeight="1">
      <c r="A181" s="50" t="s">
        <v>1076</v>
      </c>
      <c r="B181" s="51"/>
      <c r="C181" s="164" t="s">
        <v>1077</v>
      </c>
      <c r="D181" s="51" t="s">
        <v>1078</v>
      </c>
      <c r="E181" s="51" t="s">
        <v>961</v>
      </c>
      <c r="F181" s="50" t="s">
        <v>1079</v>
      </c>
      <c r="G181" s="50"/>
      <c r="H181" s="50"/>
      <c r="I181" s="50" t="s">
        <v>1080</v>
      </c>
      <c r="J181" s="90" t="s">
        <v>31</v>
      </c>
      <c r="K181" s="51" t="s">
        <v>1081</v>
      </c>
      <c r="L181" s="51"/>
      <c r="M181" s="51"/>
      <c r="N181" s="51"/>
      <c r="O181" s="51"/>
      <c r="P181" s="91"/>
      <c r="Q181" s="109">
        <f aca="true" t="shared" si="12" ref="Q181:Q214">P181-O181</f>
        <v>0</v>
      </c>
      <c r="R181" s="51" t="s">
        <v>1082</v>
      </c>
      <c r="S181" s="51"/>
      <c r="T181" s="51"/>
      <c r="U181" s="51" t="s">
        <v>1050</v>
      </c>
      <c r="V181" s="51">
        <v>12000</v>
      </c>
      <c r="W181" s="91">
        <v>4850295254</v>
      </c>
      <c r="X181" s="51" t="s">
        <v>1083</v>
      </c>
      <c r="Y181" s="51" t="s">
        <v>1084</v>
      </c>
      <c r="Z181" s="201"/>
      <c r="AA181" s="201"/>
    </row>
    <row r="182" spans="1:27" s="22" customFormat="1" ht="51.75" customHeight="1">
      <c r="A182" s="50" t="s">
        <v>1085</v>
      </c>
      <c r="B182" s="51"/>
      <c r="C182" s="51" t="s">
        <v>1086</v>
      </c>
      <c r="D182" s="165" t="s">
        <v>1087</v>
      </c>
      <c r="E182" s="51" t="s">
        <v>961</v>
      </c>
      <c r="F182" s="50" t="s">
        <v>1088</v>
      </c>
      <c r="G182" s="50"/>
      <c r="H182" s="50"/>
      <c r="I182" s="50" t="s">
        <v>1089</v>
      </c>
      <c r="J182" s="95" t="s">
        <v>51</v>
      </c>
      <c r="K182" s="51" t="s">
        <v>1081</v>
      </c>
      <c r="L182" s="51"/>
      <c r="M182" s="51"/>
      <c r="N182" s="51"/>
      <c r="O182" s="51"/>
      <c r="P182" s="91"/>
      <c r="Q182" s="109">
        <f t="shared" si="12"/>
        <v>0</v>
      </c>
      <c r="R182" s="51" t="s">
        <v>1082</v>
      </c>
      <c r="S182" s="51"/>
      <c r="T182" s="51"/>
      <c r="U182" s="51" t="s">
        <v>1050</v>
      </c>
      <c r="V182" s="51">
        <v>5000</v>
      </c>
      <c r="W182" s="91">
        <v>4850295246</v>
      </c>
      <c r="X182" s="51" t="s">
        <v>1083</v>
      </c>
      <c r="Y182" s="51" t="s">
        <v>1084</v>
      </c>
      <c r="Z182" s="201"/>
      <c r="AA182" s="201"/>
    </row>
    <row r="183" spans="1:27" s="22" customFormat="1" ht="51.75" customHeight="1">
      <c r="A183" s="50" t="s">
        <v>1090</v>
      </c>
      <c r="B183" s="51"/>
      <c r="C183" s="51" t="s">
        <v>1091</v>
      </c>
      <c r="D183" s="51" t="s">
        <v>1092</v>
      </c>
      <c r="E183" s="51" t="s">
        <v>976</v>
      </c>
      <c r="F183" s="166" t="s">
        <v>1093</v>
      </c>
      <c r="G183" s="167" t="s">
        <v>1094</v>
      </c>
      <c r="H183" s="168" t="s">
        <v>1095</v>
      </c>
      <c r="I183" s="50" t="s">
        <v>1096</v>
      </c>
      <c r="J183" s="95" t="s">
        <v>104</v>
      </c>
      <c r="K183" s="51"/>
      <c r="L183" s="51" t="s">
        <v>1097</v>
      </c>
      <c r="M183" s="51"/>
      <c r="N183" s="51"/>
      <c r="O183" s="51">
        <v>31</v>
      </c>
      <c r="P183" s="91">
        <v>49.88</v>
      </c>
      <c r="Q183" s="109">
        <f t="shared" si="12"/>
        <v>18.880000000000003</v>
      </c>
      <c r="R183" s="51" t="s">
        <v>1048</v>
      </c>
      <c r="S183" s="51"/>
      <c r="T183" s="51"/>
      <c r="U183" s="51" t="s">
        <v>1049</v>
      </c>
      <c r="V183" s="51">
        <v>9000</v>
      </c>
      <c r="W183" s="91">
        <v>4568645118</v>
      </c>
      <c r="X183" s="51" t="s">
        <v>1050</v>
      </c>
      <c r="Y183" s="51"/>
      <c r="Z183" s="201"/>
      <c r="AA183" s="201"/>
    </row>
    <row r="184" spans="1:27" s="22" customFormat="1" ht="51.75" customHeight="1">
      <c r="A184" s="50" t="s">
        <v>1098</v>
      </c>
      <c r="B184" s="51"/>
      <c r="C184" s="51" t="s">
        <v>1099</v>
      </c>
      <c r="D184" s="51" t="s">
        <v>1100</v>
      </c>
      <c r="E184" s="51" t="s">
        <v>961</v>
      </c>
      <c r="F184" s="50" t="s">
        <v>962</v>
      </c>
      <c r="G184" s="50"/>
      <c r="H184" s="50"/>
      <c r="I184" s="50" t="s">
        <v>1101</v>
      </c>
      <c r="J184" s="142"/>
      <c r="K184" s="51"/>
      <c r="L184" s="51"/>
      <c r="M184" s="51"/>
      <c r="N184" s="51"/>
      <c r="O184" s="51"/>
      <c r="P184" s="91"/>
      <c r="Q184" s="109">
        <f t="shared" si="12"/>
        <v>0</v>
      </c>
      <c r="R184" s="51"/>
      <c r="S184" s="51"/>
      <c r="T184" s="51"/>
      <c r="U184" s="51"/>
      <c r="V184" s="51"/>
      <c r="W184" s="189"/>
      <c r="X184" s="51"/>
      <c r="Y184" s="51" t="s">
        <v>1065</v>
      </c>
      <c r="Z184" s="201"/>
      <c r="AA184" s="201"/>
    </row>
    <row r="185" spans="1:27" s="1" customFormat="1" ht="51.75" customHeight="1">
      <c r="A185" s="50" t="s">
        <v>1102</v>
      </c>
      <c r="B185" s="72"/>
      <c r="C185" s="71" t="s">
        <v>1103</v>
      </c>
      <c r="D185" s="51" t="s">
        <v>1104</v>
      </c>
      <c r="E185" s="165" t="s">
        <v>961</v>
      </c>
      <c r="F185" s="169" t="s">
        <v>962</v>
      </c>
      <c r="G185" s="50"/>
      <c r="H185" s="50"/>
      <c r="I185" s="50" t="s">
        <v>1105</v>
      </c>
      <c r="J185" s="95"/>
      <c r="K185" s="51"/>
      <c r="L185" s="51"/>
      <c r="M185" s="51"/>
      <c r="N185" s="51"/>
      <c r="O185" s="51"/>
      <c r="P185" s="91"/>
      <c r="Q185" s="109">
        <f t="shared" si="12"/>
        <v>0</v>
      </c>
      <c r="R185" s="55"/>
      <c r="S185" s="55"/>
      <c r="T185" s="55"/>
      <c r="U185" s="55"/>
      <c r="V185" s="55"/>
      <c r="W185" s="190"/>
      <c r="X185" s="51"/>
      <c r="Y185" s="51"/>
      <c r="Z185" s="112"/>
      <c r="AA185" s="112"/>
    </row>
    <row r="186" spans="1:28" s="2" customFormat="1" ht="51.75" customHeight="1">
      <c r="A186" s="50" t="s">
        <v>1106</v>
      </c>
      <c r="B186" s="170"/>
      <c r="C186" s="71" t="s">
        <v>1107</v>
      </c>
      <c r="D186" s="72" t="s">
        <v>1108</v>
      </c>
      <c r="E186" s="171" t="s">
        <v>961</v>
      </c>
      <c r="F186" s="172" t="s">
        <v>962</v>
      </c>
      <c r="G186" s="50"/>
      <c r="H186" s="50"/>
      <c r="I186" s="50" t="s">
        <v>1109</v>
      </c>
      <c r="J186" s="141"/>
      <c r="K186" s="51"/>
      <c r="L186" s="51"/>
      <c r="M186" s="51"/>
      <c r="N186" s="51"/>
      <c r="O186" s="51"/>
      <c r="P186" s="91"/>
      <c r="Q186" s="109">
        <f t="shared" si="12"/>
        <v>0</v>
      </c>
      <c r="R186" s="51"/>
      <c r="S186" s="51"/>
      <c r="T186" s="51"/>
      <c r="U186" s="51"/>
      <c r="V186" s="51"/>
      <c r="W186" s="189"/>
      <c r="X186" s="51"/>
      <c r="Y186" s="51"/>
      <c r="Z186" s="113"/>
      <c r="AA186" s="113"/>
      <c r="AB186" s="114"/>
    </row>
    <row r="187" spans="1:28" s="7" customFormat="1" ht="51.75" customHeight="1">
      <c r="A187" s="50" t="s">
        <v>1110</v>
      </c>
      <c r="B187" s="70"/>
      <c r="C187" s="71" t="s">
        <v>1111</v>
      </c>
      <c r="D187" s="72" t="s">
        <v>1112</v>
      </c>
      <c r="E187" s="51" t="s">
        <v>976</v>
      </c>
      <c r="F187" s="173" t="s">
        <v>1113</v>
      </c>
      <c r="G187" s="50" t="s">
        <v>1114</v>
      </c>
      <c r="H187" s="50" t="s">
        <v>1115</v>
      </c>
      <c r="I187" s="50" t="s">
        <v>1116</v>
      </c>
      <c r="J187" s="95" t="s">
        <v>104</v>
      </c>
      <c r="K187" s="51"/>
      <c r="L187" s="51" t="s">
        <v>539</v>
      </c>
      <c r="M187" s="51"/>
      <c r="N187" s="51"/>
      <c r="O187" s="51">
        <v>49</v>
      </c>
      <c r="P187" s="91">
        <v>66.58</v>
      </c>
      <c r="Q187" s="109">
        <f t="shared" si="12"/>
        <v>17.58</v>
      </c>
      <c r="R187" s="51" t="s">
        <v>1117</v>
      </c>
      <c r="S187" s="51"/>
      <c r="T187" s="51"/>
      <c r="U187" s="51" t="s">
        <v>1117</v>
      </c>
      <c r="V187" s="51">
        <v>5100</v>
      </c>
      <c r="W187" s="189">
        <v>4568645126</v>
      </c>
      <c r="X187" s="51" t="s">
        <v>1118</v>
      </c>
      <c r="Y187" s="51"/>
      <c r="Z187" s="121"/>
      <c r="AA187" s="121"/>
      <c r="AB187" s="122"/>
    </row>
    <row r="188" spans="1:27" s="1" customFormat="1" ht="51.75" customHeight="1">
      <c r="A188" s="50" t="s">
        <v>1119</v>
      </c>
      <c r="B188" s="72"/>
      <c r="C188" s="71" t="s">
        <v>587</v>
      </c>
      <c r="D188" s="51" t="s">
        <v>588</v>
      </c>
      <c r="E188" s="51" t="s">
        <v>976</v>
      </c>
      <c r="F188" s="169" t="s">
        <v>962</v>
      </c>
      <c r="G188" s="50"/>
      <c r="H188" s="50"/>
      <c r="I188" s="50" t="s">
        <v>1120</v>
      </c>
      <c r="J188" s="95" t="s">
        <v>104</v>
      </c>
      <c r="K188" s="51"/>
      <c r="L188" s="51" t="s">
        <v>539</v>
      </c>
      <c r="M188" s="51"/>
      <c r="N188" s="51"/>
      <c r="O188" s="51"/>
      <c r="P188" s="91"/>
      <c r="Q188" s="109">
        <f t="shared" si="12"/>
        <v>0</v>
      </c>
      <c r="R188" s="53" t="s">
        <v>1118</v>
      </c>
      <c r="S188" s="53"/>
      <c r="T188" s="53"/>
      <c r="U188" s="53" t="s">
        <v>1118</v>
      </c>
      <c r="V188" s="53">
        <v>5100</v>
      </c>
      <c r="W188" s="191">
        <v>4568645134</v>
      </c>
      <c r="X188" s="51" t="s">
        <v>1118</v>
      </c>
      <c r="Y188" s="51"/>
      <c r="Z188" s="112"/>
      <c r="AA188" s="112"/>
    </row>
    <row r="189" spans="1:27" s="1" customFormat="1" ht="51.75" customHeight="1">
      <c r="A189" s="50" t="s">
        <v>1121</v>
      </c>
      <c r="B189" s="72"/>
      <c r="C189" s="71" t="s">
        <v>1122</v>
      </c>
      <c r="D189" s="51" t="s">
        <v>1123</v>
      </c>
      <c r="E189" s="51" t="s">
        <v>961</v>
      </c>
      <c r="F189" s="169" t="s">
        <v>1124</v>
      </c>
      <c r="G189" s="50"/>
      <c r="H189" s="50"/>
      <c r="I189" s="50" t="s">
        <v>826</v>
      </c>
      <c r="J189" s="90" t="s">
        <v>31</v>
      </c>
      <c r="K189" s="51" t="s">
        <v>1081</v>
      </c>
      <c r="L189" s="51"/>
      <c r="M189" s="51"/>
      <c r="N189" s="51"/>
      <c r="O189" s="51"/>
      <c r="P189" s="91"/>
      <c r="Q189" s="109">
        <f t="shared" si="12"/>
        <v>0</v>
      </c>
      <c r="R189" s="51" t="s">
        <v>1125</v>
      </c>
      <c r="S189" s="51"/>
      <c r="T189" s="51"/>
      <c r="U189" s="51" t="s">
        <v>1126</v>
      </c>
      <c r="V189" s="51">
        <v>12000</v>
      </c>
      <c r="W189" s="189" t="s">
        <v>1127</v>
      </c>
      <c r="X189" s="51" t="s">
        <v>1128</v>
      </c>
      <c r="Y189" s="51" t="s">
        <v>1129</v>
      </c>
      <c r="Z189" s="112"/>
      <c r="AA189" s="112"/>
    </row>
    <row r="190" spans="1:27" s="1" customFormat="1" ht="51.75" customHeight="1">
      <c r="A190" s="50" t="s">
        <v>1130</v>
      </c>
      <c r="B190" s="72"/>
      <c r="C190" s="71" t="s">
        <v>1131</v>
      </c>
      <c r="D190" s="51" t="s">
        <v>1132</v>
      </c>
      <c r="E190" s="51" t="s">
        <v>961</v>
      </c>
      <c r="F190" s="169" t="s">
        <v>962</v>
      </c>
      <c r="G190" s="50"/>
      <c r="H190" s="50"/>
      <c r="I190" s="50" t="s">
        <v>1133</v>
      </c>
      <c r="J190" s="95"/>
      <c r="K190" s="51"/>
      <c r="L190" s="51"/>
      <c r="M190" s="51"/>
      <c r="N190" s="51"/>
      <c r="O190" s="51"/>
      <c r="P190" s="51"/>
      <c r="Q190" s="109">
        <f t="shared" si="12"/>
        <v>0</v>
      </c>
      <c r="R190" s="55"/>
      <c r="S190" s="55"/>
      <c r="T190" s="55"/>
      <c r="U190" s="55"/>
      <c r="V190" s="55"/>
      <c r="W190" s="190"/>
      <c r="X190" s="51"/>
      <c r="Y190" s="51"/>
      <c r="Z190" s="112"/>
      <c r="AA190" s="112"/>
    </row>
    <row r="191" spans="1:27" s="22" customFormat="1" ht="51.75" customHeight="1">
      <c r="A191" s="52" t="s">
        <v>1134</v>
      </c>
      <c r="B191" s="174" t="s">
        <v>1135</v>
      </c>
      <c r="C191" s="175" t="s">
        <v>1136</v>
      </c>
      <c r="D191" s="53" t="s">
        <v>1137</v>
      </c>
      <c r="E191" s="53" t="s">
        <v>976</v>
      </c>
      <c r="F191" s="176" t="s">
        <v>1138</v>
      </c>
      <c r="G191" s="52"/>
      <c r="H191" s="52"/>
      <c r="I191" s="52" t="s">
        <v>1139</v>
      </c>
      <c r="J191" s="92" t="s">
        <v>42</v>
      </c>
      <c r="K191" s="53"/>
      <c r="L191" s="53"/>
      <c r="M191" s="53"/>
      <c r="N191" s="53"/>
      <c r="O191" s="53"/>
      <c r="P191" s="53"/>
      <c r="Q191" s="109">
        <f t="shared" si="12"/>
        <v>0</v>
      </c>
      <c r="R191" s="51" t="s">
        <v>1126</v>
      </c>
      <c r="S191" s="51"/>
      <c r="T191" s="51"/>
      <c r="U191" s="51" t="s">
        <v>1140</v>
      </c>
      <c r="V191" s="51">
        <v>15000</v>
      </c>
      <c r="W191" s="189" t="s">
        <v>1141</v>
      </c>
      <c r="X191" s="51" t="s">
        <v>1142</v>
      </c>
      <c r="Y191" s="51" t="s">
        <v>1143</v>
      </c>
      <c r="Z191" s="201"/>
      <c r="AA191" s="201"/>
    </row>
    <row r="192" spans="1:27" s="22" customFormat="1" ht="51.75" customHeight="1">
      <c r="A192" s="50" t="s">
        <v>1144</v>
      </c>
      <c r="B192" s="177"/>
      <c r="C192" s="71" t="s">
        <v>1145</v>
      </c>
      <c r="D192" s="51" t="s">
        <v>1146</v>
      </c>
      <c r="E192" s="51" t="s">
        <v>961</v>
      </c>
      <c r="F192" s="169" t="s">
        <v>1147</v>
      </c>
      <c r="G192" s="50"/>
      <c r="H192" s="50"/>
      <c r="I192" s="50" t="s">
        <v>1148</v>
      </c>
      <c r="J192" s="90" t="s">
        <v>31</v>
      </c>
      <c r="K192" s="51" t="s">
        <v>1081</v>
      </c>
      <c r="L192" s="51"/>
      <c r="M192" s="51"/>
      <c r="N192" s="51"/>
      <c r="O192" s="51"/>
      <c r="P192" s="51"/>
      <c r="Q192" s="109">
        <f t="shared" si="12"/>
        <v>0</v>
      </c>
      <c r="R192" s="51" t="s">
        <v>1126</v>
      </c>
      <c r="S192" s="51"/>
      <c r="T192" s="51"/>
      <c r="U192" s="51" t="s">
        <v>1149</v>
      </c>
      <c r="V192" s="51">
        <v>10000</v>
      </c>
      <c r="W192" s="189" t="s">
        <v>1150</v>
      </c>
      <c r="X192" s="51" t="s">
        <v>1140</v>
      </c>
      <c r="Y192" s="51" t="s">
        <v>1143</v>
      </c>
      <c r="Z192" s="201"/>
      <c r="AA192" s="201"/>
    </row>
    <row r="193" spans="1:27" s="22" customFormat="1" ht="51.75" customHeight="1">
      <c r="A193" s="50" t="s">
        <v>1151</v>
      </c>
      <c r="B193" s="51"/>
      <c r="C193" s="202" t="s">
        <v>1152</v>
      </c>
      <c r="D193" s="51" t="s">
        <v>1153</v>
      </c>
      <c r="E193" s="51" t="s">
        <v>961</v>
      </c>
      <c r="F193" s="169" t="s">
        <v>1154</v>
      </c>
      <c r="G193" s="50"/>
      <c r="H193" s="50"/>
      <c r="I193" s="50" t="s">
        <v>1155</v>
      </c>
      <c r="J193" s="90" t="s">
        <v>31</v>
      </c>
      <c r="K193" s="51" t="s">
        <v>1081</v>
      </c>
      <c r="L193" s="51"/>
      <c r="M193" s="51"/>
      <c r="N193" s="51"/>
      <c r="O193" s="51"/>
      <c r="P193" s="51"/>
      <c r="Q193" s="109">
        <f t="shared" si="12"/>
        <v>0</v>
      </c>
      <c r="R193" s="51" t="s">
        <v>1128</v>
      </c>
      <c r="S193" s="51"/>
      <c r="T193" s="51"/>
      <c r="U193" s="51" t="s">
        <v>1156</v>
      </c>
      <c r="V193" s="51">
        <v>15000</v>
      </c>
      <c r="W193" s="189" t="s">
        <v>1157</v>
      </c>
      <c r="X193" s="200" t="s">
        <v>1158</v>
      </c>
      <c r="Y193" s="51" t="s">
        <v>972</v>
      </c>
      <c r="Z193" s="201"/>
      <c r="AA193" s="201"/>
    </row>
    <row r="194" spans="1:27" s="22" customFormat="1" ht="51.75" customHeight="1">
      <c r="A194" s="50" t="s">
        <v>1159</v>
      </c>
      <c r="B194" s="51"/>
      <c r="C194" s="71" t="s">
        <v>1160</v>
      </c>
      <c r="D194" s="51" t="s">
        <v>1161</v>
      </c>
      <c r="E194" s="51" t="s">
        <v>961</v>
      </c>
      <c r="F194" s="169" t="s">
        <v>1162</v>
      </c>
      <c r="G194" s="50"/>
      <c r="H194" s="50"/>
      <c r="I194" s="50" t="s">
        <v>1163</v>
      </c>
      <c r="J194" s="90" t="s">
        <v>31</v>
      </c>
      <c r="K194" s="51" t="s">
        <v>1081</v>
      </c>
      <c r="L194" s="51"/>
      <c r="M194" s="51"/>
      <c r="N194" s="51"/>
      <c r="O194" s="51"/>
      <c r="P194" s="51"/>
      <c r="Q194" s="109">
        <f t="shared" si="12"/>
        <v>0</v>
      </c>
      <c r="R194" s="51" t="s">
        <v>1164</v>
      </c>
      <c r="S194" s="51"/>
      <c r="T194" s="51"/>
      <c r="U194" s="51" t="s">
        <v>1165</v>
      </c>
      <c r="V194" s="51">
        <v>12000</v>
      </c>
      <c r="W194" s="189" t="s">
        <v>1166</v>
      </c>
      <c r="X194" s="51" t="s">
        <v>1167</v>
      </c>
      <c r="Y194" s="51" t="s">
        <v>1168</v>
      </c>
      <c r="Z194" s="201"/>
      <c r="AA194" s="201"/>
    </row>
    <row r="195" spans="1:27" s="22" customFormat="1" ht="51.75" customHeight="1">
      <c r="A195" s="50" t="s">
        <v>1169</v>
      </c>
      <c r="B195" s="51"/>
      <c r="C195" s="202" t="s">
        <v>1170</v>
      </c>
      <c r="D195" s="51" t="s">
        <v>1171</v>
      </c>
      <c r="E195" s="51" t="s">
        <v>961</v>
      </c>
      <c r="F195" s="169" t="s">
        <v>1172</v>
      </c>
      <c r="G195" s="50"/>
      <c r="H195" s="50"/>
      <c r="I195" s="50" t="s">
        <v>1173</v>
      </c>
      <c r="J195" s="90" t="s">
        <v>31</v>
      </c>
      <c r="K195" s="51" t="s">
        <v>1081</v>
      </c>
      <c r="L195" s="51"/>
      <c r="M195" s="51"/>
      <c r="N195" s="51"/>
      <c r="O195" s="51"/>
      <c r="P195" s="51"/>
      <c r="Q195" s="109">
        <f t="shared" si="12"/>
        <v>0</v>
      </c>
      <c r="R195" s="51" t="s">
        <v>1174</v>
      </c>
      <c r="S195" s="51"/>
      <c r="T195" s="51"/>
      <c r="U195" s="51" t="s">
        <v>1140</v>
      </c>
      <c r="V195" s="51">
        <v>12000</v>
      </c>
      <c r="W195" s="189" t="s">
        <v>1175</v>
      </c>
      <c r="X195" s="51" t="s">
        <v>1140</v>
      </c>
      <c r="Y195" s="51" t="s">
        <v>1176</v>
      </c>
      <c r="Z195" s="201"/>
      <c r="AA195" s="201"/>
    </row>
    <row r="196" spans="1:27" s="22" customFormat="1" ht="51.75" customHeight="1">
      <c r="A196" s="50" t="s">
        <v>1177</v>
      </c>
      <c r="B196" s="51"/>
      <c r="C196" s="71" t="s">
        <v>1178</v>
      </c>
      <c r="D196" s="72" t="s">
        <v>1179</v>
      </c>
      <c r="E196" s="51" t="s">
        <v>976</v>
      </c>
      <c r="F196" s="169" t="s">
        <v>1180</v>
      </c>
      <c r="G196" s="50"/>
      <c r="H196" s="50"/>
      <c r="I196" s="50" t="s">
        <v>1181</v>
      </c>
      <c r="J196" s="95" t="s">
        <v>104</v>
      </c>
      <c r="K196" s="51"/>
      <c r="L196" s="51" t="s">
        <v>539</v>
      </c>
      <c r="M196" s="51"/>
      <c r="N196" s="51"/>
      <c r="O196" s="51">
        <v>49</v>
      </c>
      <c r="P196" s="51">
        <v>64.85</v>
      </c>
      <c r="Q196" s="109">
        <f t="shared" si="12"/>
        <v>15.849999999999994</v>
      </c>
      <c r="R196" s="51" t="s">
        <v>1182</v>
      </c>
      <c r="S196" s="51"/>
      <c r="T196" s="51"/>
      <c r="U196" s="51" t="s">
        <v>1182</v>
      </c>
      <c r="V196" s="51">
        <v>4500</v>
      </c>
      <c r="W196" s="189" t="s">
        <v>1183</v>
      </c>
      <c r="X196" s="51" t="s">
        <v>1182</v>
      </c>
      <c r="Y196" s="51"/>
      <c r="Z196" s="201"/>
      <c r="AA196" s="201"/>
    </row>
    <row r="197" spans="1:27" s="22" customFormat="1" ht="51.75" customHeight="1">
      <c r="A197" s="50" t="s">
        <v>1184</v>
      </c>
      <c r="B197" s="72"/>
      <c r="C197" s="71" t="s">
        <v>1185</v>
      </c>
      <c r="D197" s="177" t="s">
        <v>1186</v>
      </c>
      <c r="E197" s="51" t="s">
        <v>961</v>
      </c>
      <c r="F197" s="169" t="s">
        <v>962</v>
      </c>
      <c r="G197" s="50"/>
      <c r="H197" s="50"/>
      <c r="I197" s="50" t="s">
        <v>1187</v>
      </c>
      <c r="J197" s="90" t="s">
        <v>31</v>
      </c>
      <c r="K197" s="51"/>
      <c r="L197" s="51"/>
      <c r="M197" s="51"/>
      <c r="N197" s="51"/>
      <c r="O197" s="51"/>
      <c r="P197" s="51"/>
      <c r="Q197" s="109">
        <f t="shared" si="12"/>
        <v>0</v>
      </c>
      <c r="R197" s="51"/>
      <c r="S197" s="51"/>
      <c r="T197" s="51"/>
      <c r="U197" s="51"/>
      <c r="V197" s="51"/>
      <c r="W197" s="189"/>
      <c r="X197" s="51"/>
      <c r="Y197" s="51" t="s">
        <v>1065</v>
      </c>
      <c r="Z197" s="201"/>
      <c r="AA197" s="201"/>
    </row>
    <row r="198" spans="1:27" s="22" customFormat="1" ht="51.75" customHeight="1">
      <c r="A198" s="50" t="s">
        <v>1188</v>
      </c>
      <c r="B198" s="51"/>
      <c r="C198" s="71" t="s">
        <v>1189</v>
      </c>
      <c r="D198" s="72" t="s">
        <v>1190</v>
      </c>
      <c r="E198" s="51" t="s">
        <v>976</v>
      </c>
      <c r="F198" s="176" t="s">
        <v>1191</v>
      </c>
      <c r="G198" s="50"/>
      <c r="H198" s="50"/>
      <c r="I198" s="50" t="s">
        <v>1192</v>
      </c>
      <c r="J198" s="95" t="s">
        <v>538</v>
      </c>
      <c r="K198" s="51"/>
      <c r="L198" s="51" t="s">
        <v>539</v>
      </c>
      <c r="M198" s="51"/>
      <c r="N198" s="51"/>
      <c r="O198" s="51"/>
      <c r="P198" s="51"/>
      <c r="Q198" s="109">
        <f t="shared" si="12"/>
        <v>0</v>
      </c>
      <c r="R198" s="51" t="s">
        <v>1193</v>
      </c>
      <c r="S198" s="51"/>
      <c r="T198" s="51"/>
      <c r="U198" s="51" t="s">
        <v>1140</v>
      </c>
      <c r="V198" s="51">
        <v>3000</v>
      </c>
      <c r="W198" s="189" t="s">
        <v>1194</v>
      </c>
      <c r="X198" s="51" t="s">
        <v>1142</v>
      </c>
      <c r="Y198" s="51"/>
      <c r="Z198" s="201"/>
      <c r="AA198" s="201"/>
    </row>
    <row r="199" spans="1:28" s="23" customFormat="1" ht="51.75" customHeight="1">
      <c r="A199" s="50" t="s">
        <v>1195</v>
      </c>
      <c r="B199" s="51" t="s">
        <v>1196</v>
      </c>
      <c r="C199" s="71" t="s">
        <v>1197</v>
      </c>
      <c r="D199" s="72"/>
      <c r="E199" s="51" t="s">
        <v>1198</v>
      </c>
      <c r="F199" s="203" t="s">
        <v>1199</v>
      </c>
      <c r="G199" s="50"/>
      <c r="H199" s="50"/>
      <c r="I199" s="50" t="s">
        <v>1200</v>
      </c>
      <c r="J199" s="141" t="s">
        <v>461</v>
      </c>
      <c r="K199" s="51"/>
      <c r="L199" s="51"/>
      <c r="M199" s="51"/>
      <c r="N199" s="51"/>
      <c r="O199" s="51"/>
      <c r="P199" s="51"/>
      <c r="Q199" s="109">
        <f t="shared" si="12"/>
        <v>0</v>
      </c>
      <c r="R199" s="51" t="s">
        <v>1201</v>
      </c>
      <c r="S199" s="51"/>
      <c r="T199" s="51"/>
      <c r="U199" s="51" t="s">
        <v>1202</v>
      </c>
      <c r="V199" s="51">
        <v>2000</v>
      </c>
      <c r="W199" s="210" t="s">
        <v>1203</v>
      </c>
      <c r="X199" s="211" t="s">
        <v>1204</v>
      </c>
      <c r="Y199" s="51" t="s">
        <v>972</v>
      </c>
      <c r="Z199" s="218"/>
      <c r="AA199" s="218"/>
      <c r="AB199" s="219"/>
    </row>
    <row r="200" spans="1:28" s="23" customFormat="1" ht="51.75" customHeight="1">
      <c r="A200" s="50" t="s">
        <v>1205</v>
      </c>
      <c r="B200" s="51"/>
      <c r="C200" s="51" t="s">
        <v>1206</v>
      </c>
      <c r="D200" s="51" t="s">
        <v>1207</v>
      </c>
      <c r="E200" s="51" t="s">
        <v>976</v>
      </c>
      <c r="F200" s="203" t="s">
        <v>1208</v>
      </c>
      <c r="G200" s="50"/>
      <c r="H200" s="50"/>
      <c r="I200" s="50" t="s">
        <v>1209</v>
      </c>
      <c r="J200" s="95" t="s">
        <v>538</v>
      </c>
      <c r="K200" s="51"/>
      <c r="L200" s="51" t="s">
        <v>1210</v>
      </c>
      <c r="M200" s="51"/>
      <c r="N200" s="51"/>
      <c r="O200" s="51"/>
      <c r="P200" s="51"/>
      <c r="Q200" s="109">
        <f t="shared" si="12"/>
        <v>0</v>
      </c>
      <c r="R200" s="51" t="s">
        <v>1142</v>
      </c>
      <c r="S200" s="51"/>
      <c r="T200" s="51"/>
      <c r="U200" s="51" t="s">
        <v>1142</v>
      </c>
      <c r="V200" s="51">
        <v>1000</v>
      </c>
      <c r="W200" s="189" t="s">
        <v>1211</v>
      </c>
      <c r="X200" s="51" t="s">
        <v>1202</v>
      </c>
      <c r="Y200" s="213"/>
      <c r="Z200" s="218"/>
      <c r="AA200" s="218"/>
      <c r="AB200" s="219"/>
    </row>
    <row r="201" spans="1:28" s="23" customFormat="1" ht="51.75" customHeight="1">
      <c r="A201" s="50" t="s">
        <v>1212</v>
      </c>
      <c r="B201" s="51"/>
      <c r="C201" s="71" t="s">
        <v>1213</v>
      </c>
      <c r="D201" s="72" t="s">
        <v>1214</v>
      </c>
      <c r="E201" s="51" t="s">
        <v>961</v>
      </c>
      <c r="F201" s="203" t="s">
        <v>962</v>
      </c>
      <c r="G201" s="50"/>
      <c r="H201" s="50"/>
      <c r="I201" s="50" t="s">
        <v>1215</v>
      </c>
      <c r="J201" s="90" t="s">
        <v>31</v>
      </c>
      <c r="K201" s="51"/>
      <c r="L201" s="51"/>
      <c r="M201" s="51"/>
      <c r="N201" s="51"/>
      <c r="O201" s="51"/>
      <c r="P201" s="51"/>
      <c r="Q201" s="109">
        <f t="shared" si="12"/>
        <v>0</v>
      </c>
      <c r="R201" s="51"/>
      <c r="S201" s="51"/>
      <c r="T201" s="51"/>
      <c r="U201" s="51"/>
      <c r="V201" s="51"/>
      <c r="W201" s="189"/>
      <c r="X201" s="51"/>
      <c r="Y201" s="51" t="s">
        <v>1065</v>
      </c>
      <c r="Z201" s="218"/>
      <c r="AA201" s="218"/>
      <c r="AB201" s="219"/>
    </row>
    <row r="202" spans="1:28" s="23" customFormat="1" ht="51.75" customHeight="1">
      <c r="A202" s="50" t="s">
        <v>1216</v>
      </c>
      <c r="B202" s="72"/>
      <c r="C202" s="71" t="s">
        <v>1217</v>
      </c>
      <c r="D202" s="72" t="s">
        <v>1218</v>
      </c>
      <c r="E202" s="51" t="s">
        <v>961</v>
      </c>
      <c r="F202" s="203" t="s">
        <v>1219</v>
      </c>
      <c r="G202" s="50"/>
      <c r="H202" s="50"/>
      <c r="I202" s="50" t="s">
        <v>1220</v>
      </c>
      <c r="J202" s="90" t="s">
        <v>31</v>
      </c>
      <c r="K202" s="51" t="s">
        <v>1221</v>
      </c>
      <c r="L202" s="51"/>
      <c r="M202" s="51"/>
      <c r="N202" s="51"/>
      <c r="O202" s="51"/>
      <c r="P202" s="51"/>
      <c r="Q202" s="109">
        <f t="shared" si="12"/>
        <v>0</v>
      </c>
      <c r="R202" s="51" t="s">
        <v>1201</v>
      </c>
      <c r="S202" s="51"/>
      <c r="T202" s="51"/>
      <c r="U202" s="51" t="s">
        <v>1222</v>
      </c>
      <c r="V202" s="51">
        <v>8000</v>
      </c>
      <c r="W202" s="189" t="s">
        <v>1223</v>
      </c>
      <c r="X202" s="51" t="s">
        <v>1224</v>
      </c>
      <c r="Y202" s="51" t="s">
        <v>1225</v>
      </c>
      <c r="Z202" s="218"/>
      <c r="AA202" s="218"/>
      <c r="AB202" s="219"/>
    </row>
    <row r="203" spans="1:28" s="23" customFormat="1" ht="51.75" customHeight="1">
      <c r="A203" s="50" t="s">
        <v>1226</v>
      </c>
      <c r="B203" s="72"/>
      <c r="C203" s="71" t="s">
        <v>1227</v>
      </c>
      <c r="D203" s="72" t="s">
        <v>1228</v>
      </c>
      <c r="E203" s="51" t="s">
        <v>976</v>
      </c>
      <c r="F203" s="203" t="s">
        <v>1229</v>
      </c>
      <c r="G203" s="50"/>
      <c r="H203" s="50"/>
      <c r="I203" s="50" t="s">
        <v>1230</v>
      </c>
      <c r="J203" s="95" t="s">
        <v>104</v>
      </c>
      <c r="K203" s="51"/>
      <c r="L203" s="51" t="s">
        <v>539</v>
      </c>
      <c r="M203" s="51"/>
      <c r="N203" s="51"/>
      <c r="O203" s="51">
        <v>31</v>
      </c>
      <c r="P203" s="51">
        <v>47.8</v>
      </c>
      <c r="Q203" s="109">
        <f t="shared" si="12"/>
        <v>16.799999999999997</v>
      </c>
      <c r="R203" s="51" t="s">
        <v>1231</v>
      </c>
      <c r="S203" s="51"/>
      <c r="T203" s="51"/>
      <c r="U203" s="51" t="s">
        <v>1231</v>
      </c>
      <c r="V203" s="51">
        <v>8000</v>
      </c>
      <c r="W203" s="189" t="s">
        <v>1232</v>
      </c>
      <c r="X203" s="51" t="s">
        <v>1202</v>
      </c>
      <c r="Y203" s="51"/>
      <c r="Z203" s="218"/>
      <c r="AA203" s="218"/>
      <c r="AB203" s="219"/>
    </row>
    <row r="204" spans="1:28" s="23" customFormat="1" ht="51.75" customHeight="1">
      <c r="A204" s="50" t="s">
        <v>1233</v>
      </c>
      <c r="B204" s="51"/>
      <c r="C204" s="71" t="s">
        <v>1234</v>
      </c>
      <c r="D204" s="72" t="s">
        <v>1235</v>
      </c>
      <c r="E204" s="51" t="s">
        <v>976</v>
      </c>
      <c r="F204" s="203" t="s">
        <v>1236</v>
      </c>
      <c r="G204" s="50" t="s">
        <v>1237</v>
      </c>
      <c r="H204" s="50" t="s">
        <v>1238</v>
      </c>
      <c r="I204" s="50" t="s">
        <v>1239</v>
      </c>
      <c r="J204" s="95" t="s">
        <v>538</v>
      </c>
      <c r="K204" s="51"/>
      <c r="L204" s="51" t="s">
        <v>539</v>
      </c>
      <c r="M204" s="51"/>
      <c r="N204" s="51"/>
      <c r="O204" s="51"/>
      <c r="P204" s="51"/>
      <c r="Q204" s="109">
        <f t="shared" si="12"/>
        <v>0</v>
      </c>
      <c r="R204" s="51" t="s">
        <v>1240</v>
      </c>
      <c r="S204" s="51"/>
      <c r="T204" s="51"/>
      <c r="U204" s="51" t="s">
        <v>1240</v>
      </c>
      <c r="V204" s="51">
        <v>2000</v>
      </c>
      <c r="W204" s="91">
        <v>4568644190</v>
      </c>
      <c r="X204" s="51" t="s">
        <v>1240</v>
      </c>
      <c r="Y204" s="51"/>
      <c r="Z204" s="218"/>
      <c r="AA204" s="218"/>
      <c r="AB204" s="219"/>
    </row>
    <row r="205" spans="1:28" s="23" customFormat="1" ht="51.75" customHeight="1">
      <c r="A205" s="50" t="s">
        <v>1241</v>
      </c>
      <c r="B205" s="72"/>
      <c r="C205" s="38" t="s">
        <v>1242</v>
      </c>
      <c r="D205" s="23" t="s">
        <v>1243</v>
      </c>
      <c r="E205" s="23" t="s">
        <v>961</v>
      </c>
      <c r="F205" s="23" t="s">
        <v>962</v>
      </c>
      <c r="I205" s="23" t="s">
        <v>1244</v>
      </c>
      <c r="J205" s="90" t="s">
        <v>31</v>
      </c>
      <c r="W205" s="212"/>
      <c r="X205" s="213"/>
      <c r="Y205" s="213" t="s">
        <v>1065</v>
      </c>
      <c r="Z205" s="218"/>
      <c r="AA205" s="218"/>
      <c r="AB205" s="219"/>
    </row>
    <row r="206" spans="1:28" s="23" customFormat="1" ht="51.75" customHeight="1">
      <c r="A206" s="50" t="s">
        <v>1245</v>
      </c>
      <c r="B206" s="72"/>
      <c r="C206" s="71" t="s">
        <v>1246</v>
      </c>
      <c r="D206" s="72" t="s">
        <v>1247</v>
      </c>
      <c r="E206" s="51" t="s">
        <v>961</v>
      </c>
      <c r="F206" s="203" t="s">
        <v>962</v>
      </c>
      <c r="G206" s="50"/>
      <c r="H206" s="50"/>
      <c r="I206" s="50" t="s">
        <v>1248</v>
      </c>
      <c r="J206" s="90" t="s">
        <v>31</v>
      </c>
      <c r="K206" s="51"/>
      <c r="L206" s="51"/>
      <c r="M206" s="51"/>
      <c r="N206" s="51"/>
      <c r="O206" s="51"/>
      <c r="P206" s="51"/>
      <c r="Q206" s="109">
        <f aca="true" t="shared" si="13" ref="Q206:Q208">P206-O206</f>
        <v>0</v>
      </c>
      <c r="R206" s="51"/>
      <c r="S206" s="51"/>
      <c r="T206" s="51"/>
      <c r="U206" s="51"/>
      <c r="V206" s="51"/>
      <c r="W206" s="189"/>
      <c r="X206" s="51"/>
      <c r="Y206" s="51"/>
      <c r="Z206" s="218"/>
      <c r="AA206" s="218"/>
      <c r="AB206" s="219"/>
    </row>
    <row r="207" spans="1:28" s="23" customFormat="1" ht="51.75" customHeight="1">
      <c r="A207" s="50" t="s">
        <v>1249</v>
      </c>
      <c r="B207" s="72"/>
      <c r="C207" s="71" t="s">
        <v>1250</v>
      </c>
      <c r="D207" s="72" t="s">
        <v>1251</v>
      </c>
      <c r="E207" s="72" t="s">
        <v>961</v>
      </c>
      <c r="F207" s="203" t="s">
        <v>962</v>
      </c>
      <c r="G207" s="50"/>
      <c r="H207" s="50"/>
      <c r="I207" s="50" t="s">
        <v>1252</v>
      </c>
      <c r="J207" s="208"/>
      <c r="K207" s="51"/>
      <c r="L207" s="51"/>
      <c r="M207" s="51"/>
      <c r="N207" s="51"/>
      <c r="O207" s="51"/>
      <c r="P207" s="51"/>
      <c r="Q207" s="109">
        <f t="shared" si="13"/>
        <v>0</v>
      </c>
      <c r="R207" s="51"/>
      <c r="S207" s="51"/>
      <c r="T207" s="51"/>
      <c r="U207" s="51"/>
      <c r="V207" s="51"/>
      <c r="W207" s="189"/>
      <c r="X207" s="51"/>
      <c r="Y207" s="51"/>
      <c r="Z207" s="218"/>
      <c r="AA207" s="218"/>
      <c r="AB207" s="219"/>
    </row>
    <row r="208" spans="1:28" s="23" customFormat="1" ht="51.75" customHeight="1">
      <c r="A208" s="50" t="s">
        <v>1253</v>
      </c>
      <c r="B208" s="72"/>
      <c r="C208" s="71"/>
      <c r="D208" s="72" t="s">
        <v>1254</v>
      </c>
      <c r="E208" s="51"/>
      <c r="F208" s="203" t="s">
        <v>962</v>
      </c>
      <c r="G208" s="50"/>
      <c r="H208" s="50"/>
      <c r="I208" s="50" t="s">
        <v>1255</v>
      </c>
      <c r="J208" s="208"/>
      <c r="K208" s="51"/>
      <c r="L208" s="51"/>
      <c r="M208" s="51"/>
      <c r="N208" s="51"/>
      <c r="O208" s="51"/>
      <c r="P208" s="51"/>
      <c r="Q208" s="109">
        <f t="shared" si="13"/>
        <v>0</v>
      </c>
      <c r="R208" s="51"/>
      <c r="S208" s="51"/>
      <c r="T208" s="51"/>
      <c r="U208" s="51"/>
      <c r="V208" s="51"/>
      <c r="W208" s="189"/>
      <c r="X208" s="51"/>
      <c r="Y208" s="51"/>
      <c r="Z208" s="218"/>
      <c r="AA208" s="218"/>
      <c r="AB208" s="219"/>
    </row>
    <row r="209" spans="1:25" s="12" customFormat="1" ht="52.5" customHeight="1">
      <c r="A209" s="50" t="s">
        <v>1256</v>
      </c>
      <c r="B209" s="51"/>
      <c r="C209" s="51" t="s">
        <v>1257</v>
      </c>
      <c r="D209" s="51" t="s">
        <v>1258</v>
      </c>
      <c r="E209" s="51" t="s">
        <v>392</v>
      </c>
      <c r="F209" s="51" t="s">
        <v>1259</v>
      </c>
      <c r="G209" s="50" t="s">
        <v>1260</v>
      </c>
      <c r="H209" s="50" t="s">
        <v>1261</v>
      </c>
      <c r="I209" s="50" t="s">
        <v>1262</v>
      </c>
      <c r="J209" s="95" t="s">
        <v>538</v>
      </c>
      <c r="K209" s="51"/>
      <c r="L209" s="51" t="s">
        <v>539</v>
      </c>
      <c r="M209" s="51"/>
      <c r="N209" s="51"/>
      <c r="O209" s="49"/>
      <c r="P209" s="91"/>
      <c r="Q209" s="109">
        <f>P209-O209</f>
        <v>0</v>
      </c>
      <c r="R209" s="51" t="s">
        <v>1263</v>
      </c>
      <c r="S209" s="91"/>
      <c r="T209" s="51"/>
      <c r="U209" s="214" t="s">
        <v>35</v>
      </c>
      <c r="V209" s="51">
        <v>2500</v>
      </c>
      <c r="W209" s="91" t="s">
        <v>1264</v>
      </c>
      <c r="X209" s="51"/>
      <c r="Y209" s="220"/>
    </row>
    <row r="210" spans="1:25" s="12" customFormat="1" ht="51.75" customHeight="1">
      <c r="A210" s="50" t="s">
        <v>1265</v>
      </c>
      <c r="B210" s="51" t="s">
        <v>1266</v>
      </c>
      <c r="C210" s="51" t="s">
        <v>1267</v>
      </c>
      <c r="D210" s="51" t="s">
        <v>1268</v>
      </c>
      <c r="E210" s="51" t="s">
        <v>1269</v>
      </c>
      <c r="F210" s="51" t="s">
        <v>1270</v>
      </c>
      <c r="G210" s="50" t="s">
        <v>1271</v>
      </c>
      <c r="H210" s="50" t="s">
        <v>1272</v>
      </c>
      <c r="I210" s="50" t="s">
        <v>1273</v>
      </c>
      <c r="J210" s="92" t="s">
        <v>42</v>
      </c>
      <c r="K210" s="51"/>
      <c r="L210" s="51" t="s">
        <v>1274</v>
      </c>
      <c r="M210" s="51"/>
      <c r="N210" s="51"/>
      <c r="O210" s="49"/>
      <c r="P210" s="91"/>
      <c r="Q210" s="109">
        <f>P210-O210</f>
        <v>0</v>
      </c>
      <c r="R210" s="51" t="s">
        <v>45</v>
      </c>
      <c r="S210" s="91"/>
      <c r="T210" s="51"/>
      <c r="U210" s="214" t="s">
        <v>1275</v>
      </c>
      <c r="V210" s="51">
        <v>12000</v>
      </c>
      <c r="W210" s="91">
        <v>4568658680</v>
      </c>
      <c r="X210" s="51"/>
      <c r="Y210" s="220"/>
    </row>
    <row r="211" spans="1:27" s="24" customFormat="1" ht="51.75" customHeight="1">
      <c r="A211" s="50" t="s">
        <v>1276</v>
      </c>
      <c r="B211" s="51"/>
      <c r="C211" s="51" t="s">
        <v>1277</v>
      </c>
      <c r="D211" s="51" t="s">
        <v>1278</v>
      </c>
      <c r="E211" s="51" t="s">
        <v>235</v>
      </c>
      <c r="F211" s="51" t="s">
        <v>1279</v>
      </c>
      <c r="G211" s="50"/>
      <c r="H211" s="50"/>
      <c r="I211" s="50" t="s">
        <v>1280</v>
      </c>
      <c r="J211" s="90" t="s">
        <v>31</v>
      </c>
      <c r="K211" s="51" t="s">
        <v>1281</v>
      </c>
      <c r="L211" s="51"/>
      <c r="M211" s="51"/>
      <c r="N211" s="51"/>
      <c r="O211" s="51"/>
      <c r="P211" s="91"/>
      <c r="Q211" s="109">
        <f>P211-O211</f>
        <v>0</v>
      </c>
      <c r="R211" s="51" t="s">
        <v>1282</v>
      </c>
      <c r="S211" s="51" t="s">
        <v>1282</v>
      </c>
      <c r="T211" s="51" t="s">
        <v>1283</v>
      </c>
      <c r="U211" s="51" t="s">
        <v>615</v>
      </c>
      <c r="V211" s="51">
        <v>15000</v>
      </c>
      <c r="W211" s="91">
        <v>4850262014</v>
      </c>
      <c r="X211" s="215" t="s">
        <v>1284</v>
      </c>
      <c r="Y211" s="221"/>
      <c r="Z211" s="222"/>
      <c r="AA211" s="222"/>
    </row>
    <row r="212" spans="1:25" s="12" customFormat="1" ht="51.75" customHeight="1">
      <c r="A212" s="50" t="s">
        <v>1285</v>
      </c>
      <c r="B212" s="51"/>
      <c r="C212" s="51" t="s">
        <v>1286</v>
      </c>
      <c r="D212" s="51" t="s">
        <v>1287</v>
      </c>
      <c r="E212" s="51" t="s">
        <v>1288</v>
      </c>
      <c r="F212" s="51" t="s">
        <v>1289</v>
      </c>
      <c r="G212" s="50"/>
      <c r="H212" s="50"/>
      <c r="I212" s="50" t="s">
        <v>1290</v>
      </c>
      <c r="J212" s="92" t="s">
        <v>42</v>
      </c>
      <c r="K212" s="51"/>
      <c r="L212" s="51" t="s">
        <v>1274</v>
      </c>
      <c r="M212" s="51"/>
      <c r="N212" s="51"/>
      <c r="O212" s="49"/>
      <c r="P212" s="91"/>
      <c r="Q212" s="109">
        <f aca="true" t="shared" si="14" ref="Q211:Q223">P212-O212</f>
        <v>0</v>
      </c>
      <c r="R212" s="51" t="s">
        <v>45</v>
      </c>
      <c r="S212" s="91"/>
      <c r="T212" s="51"/>
      <c r="U212" s="214" t="s">
        <v>1275</v>
      </c>
      <c r="V212" s="51">
        <v>8000</v>
      </c>
      <c r="W212" s="91">
        <v>4568658701</v>
      </c>
      <c r="X212" s="51"/>
      <c r="Y212" s="220"/>
    </row>
    <row r="213" spans="1:25" s="12" customFormat="1" ht="51.75" customHeight="1">
      <c r="A213" s="50" t="s">
        <v>1291</v>
      </c>
      <c r="B213" s="51"/>
      <c r="C213" s="51" t="s">
        <v>1292</v>
      </c>
      <c r="D213" s="51" t="s">
        <v>1293</v>
      </c>
      <c r="E213" s="51" t="s">
        <v>1294</v>
      </c>
      <c r="F213" s="51" t="s">
        <v>1295</v>
      </c>
      <c r="G213" s="50"/>
      <c r="H213" s="50"/>
      <c r="I213" s="50" t="s">
        <v>1296</v>
      </c>
      <c r="J213" s="92" t="s">
        <v>42</v>
      </c>
      <c r="K213" s="51"/>
      <c r="L213" s="51" t="s">
        <v>1274</v>
      </c>
      <c r="M213" s="51"/>
      <c r="N213" s="51"/>
      <c r="O213" s="49"/>
      <c r="P213" s="91"/>
      <c r="Q213" s="109">
        <f t="shared" si="14"/>
        <v>0</v>
      </c>
      <c r="R213" s="51" t="s">
        <v>45</v>
      </c>
      <c r="S213" s="91"/>
      <c r="T213" s="51"/>
      <c r="U213" s="214" t="s">
        <v>1275</v>
      </c>
      <c r="V213" s="51">
        <v>8000</v>
      </c>
      <c r="W213" s="91">
        <v>4568658699</v>
      </c>
      <c r="X213" s="51"/>
      <c r="Y213" s="220"/>
    </row>
    <row r="214" spans="1:25" s="12" customFormat="1" ht="51.75" customHeight="1">
      <c r="A214" s="50" t="s">
        <v>1297</v>
      </c>
      <c r="B214" s="51"/>
      <c r="C214" s="51" t="s">
        <v>1298</v>
      </c>
      <c r="D214" s="51" t="s">
        <v>1299</v>
      </c>
      <c r="E214" s="51" t="s">
        <v>1300</v>
      </c>
      <c r="F214" s="51" t="s">
        <v>1301</v>
      </c>
      <c r="G214" s="50"/>
      <c r="H214" s="50"/>
      <c r="I214" s="50" t="s">
        <v>1302</v>
      </c>
      <c r="J214" s="95" t="s">
        <v>104</v>
      </c>
      <c r="K214" s="51"/>
      <c r="L214" s="51" t="s">
        <v>539</v>
      </c>
      <c r="M214" s="51"/>
      <c r="N214" s="51"/>
      <c r="O214" s="49">
        <v>31</v>
      </c>
      <c r="P214" s="91">
        <v>41.2</v>
      </c>
      <c r="Q214" s="109">
        <f t="shared" si="14"/>
        <v>10.200000000000003</v>
      </c>
      <c r="R214" s="51" t="s">
        <v>1303</v>
      </c>
      <c r="S214" s="91"/>
      <c r="T214" s="51"/>
      <c r="U214" s="214" t="s">
        <v>1303</v>
      </c>
      <c r="V214" s="51">
        <v>3000</v>
      </c>
      <c r="W214" s="216">
        <v>4568645230</v>
      </c>
      <c r="X214" s="51"/>
      <c r="Y214" s="220"/>
    </row>
    <row r="215" spans="1:25" s="12" customFormat="1" ht="51.75" customHeight="1">
      <c r="A215" s="50" t="s">
        <v>1304</v>
      </c>
      <c r="B215" s="51"/>
      <c r="C215" s="51" t="s">
        <v>1305</v>
      </c>
      <c r="D215" s="51" t="s">
        <v>1306</v>
      </c>
      <c r="E215" s="51" t="s">
        <v>268</v>
      </c>
      <c r="F215" s="51" t="s">
        <v>1307</v>
      </c>
      <c r="G215" s="50" t="s">
        <v>1308</v>
      </c>
      <c r="H215" s="50" t="s">
        <v>1309</v>
      </c>
      <c r="I215" s="50" t="s">
        <v>1310</v>
      </c>
      <c r="J215" s="95" t="s">
        <v>538</v>
      </c>
      <c r="K215" s="51"/>
      <c r="L215" s="51" t="s">
        <v>1311</v>
      </c>
      <c r="M215" s="51"/>
      <c r="N215" s="51"/>
      <c r="O215" s="49"/>
      <c r="P215" s="91"/>
      <c r="Q215" s="109">
        <f t="shared" si="14"/>
        <v>0</v>
      </c>
      <c r="R215" s="51" t="s">
        <v>1312</v>
      </c>
      <c r="S215" s="91"/>
      <c r="T215" s="51"/>
      <c r="U215" s="214" t="s">
        <v>1312</v>
      </c>
      <c r="V215" s="51">
        <v>2500</v>
      </c>
      <c r="W215" s="91">
        <v>4568657936</v>
      </c>
      <c r="X215" s="51"/>
      <c r="Y215" s="220"/>
    </row>
    <row r="216" spans="1:25" s="12" customFormat="1" ht="51.75" customHeight="1">
      <c r="A216" s="50" t="s">
        <v>1313</v>
      </c>
      <c r="B216" s="51"/>
      <c r="C216" s="51" t="s">
        <v>1314</v>
      </c>
      <c r="D216" s="51" t="s">
        <v>1315</v>
      </c>
      <c r="E216" s="51" t="s">
        <v>392</v>
      </c>
      <c r="F216" s="51" t="s">
        <v>1316</v>
      </c>
      <c r="G216" s="50" t="s">
        <v>1317</v>
      </c>
      <c r="H216" s="50" t="s">
        <v>1318</v>
      </c>
      <c r="I216" s="50" t="s">
        <v>1319</v>
      </c>
      <c r="J216" s="95" t="s">
        <v>538</v>
      </c>
      <c r="K216" s="51"/>
      <c r="L216" s="51" t="s">
        <v>1311</v>
      </c>
      <c r="M216" s="51"/>
      <c r="N216" s="51"/>
      <c r="O216" s="49"/>
      <c r="P216" s="91"/>
      <c r="Q216" s="109">
        <f t="shared" si="14"/>
        <v>0</v>
      </c>
      <c r="R216" s="51" t="s">
        <v>1312</v>
      </c>
      <c r="S216" s="91"/>
      <c r="T216" s="51"/>
      <c r="U216" s="214" t="s">
        <v>1312</v>
      </c>
      <c r="V216" s="51">
        <v>2500</v>
      </c>
      <c r="W216" s="91">
        <v>4568657928</v>
      </c>
      <c r="X216" s="51"/>
      <c r="Y216" s="220"/>
    </row>
    <row r="217" spans="1:25" s="12" customFormat="1" ht="51.75" customHeight="1">
      <c r="A217" s="50" t="s">
        <v>1320</v>
      </c>
      <c r="B217" s="51"/>
      <c r="C217" s="51" t="s">
        <v>1321</v>
      </c>
      <c r="D217" s="51" t="s">
        <v>1322</v>
      </c>
      <c r="E217" s="51" t="s">
        <v>392</v>
      </c>
      <c r="F217" s="51" t="s">
        <v>1323</v>
      </c>
      <c r="G217" s="50" t="s">
        <v>1324</v>
      </c>
      <c r="H217" s="50" t="s">
        <v>1325</v>
      </c>
      <c r="I217" s="50" t="s">
        <v>1326</v>
      </c>
      <c r="J217" s="95" t="s">
        <v>538</v>
      </c>
      <c r="K217" s="51"/>
      <c r="L217" s="51" t="s">
        <v>539</v>
      </c>
      <c r="M217" s="51"/>
      <c r="N217" s="51"/>
      <c r="O217" s="49"/>
      <c r="P217" s="91"/>
      <c r="Q217" s="109">
        <f t="shared" si="14"/>
        <v>0</v>
      </c>
      <c r="R217" s="51" t="s">
        <v>1312</v>
      </c>
      <c r="S217" s="91"/>
      <c r="T217" s="51"/>
      <c r="U217" s="214" t="s">
        <v>1312</v>
      </c>
      <c r="V217" s="51">
        <v>2500</v>
      </c>
      <c r="W217" s="91">
        <v>4568657952</v>
      </c>
      <c r="X217" s="51"/>
      <c r="Y217" s="220"/>
    </row>
    <row r="218" spans="1:25" s="12" customFormat="1" ht="51.75" customHeight="1">
      <c r="A218" s="50" t="s">
        <v>1327</v>
      </c>
      <c r="B218" s="51"/>
      <c r="C218" s="51" t="s">
        <v>1328</v>
      </c>
      <c r="D218" s="51" t="s">
        <v>1329</v>
      </c>
      <c r="E218" s="51" t="s">
        <v>417</v>
      </c>
      <c r="F218" s="51" t="s">
        <v>1330</v>
      </c>
      <c r="G218" s="50"/>
      <c r="H218" s="50"/>
      <c r="I218" s="50" t="s">
        <v>1331</v>
      </c>
      <c r="J218" s="95" t="s">
        <v>538</v>
      </c>
      <c r="K218" s="51"/>
      <c r="L218" s="51" t="s">
        <v>539</v>
      </c>
      <c r="M218" s="51"/>
      <c r="N218" s="51"/>
      <c r="O218" s="49"/>
      <c r="P218" s="91"/>
      <c r="Q218" s="109">
        <f t="shared" si="14"/>
        <v>0</v>
      </c>
      <c r="R218" s="51" t="s">
        <v>1312</v>
      </c>
      <c r="S218" s="91"/>
      <c r="T218" s="51"/>
      <c r="U218" s="214" t="s">
        <v>1312</v>
      </c>
      <c r="V218" s="51">
        <v>2500</v>
      </c>
      <c r="W218" s="91">
        <v>4568657944</v>
      </c>
      <c r="X218" s="51"/>
      <c r="Y218" s="220"/>
    </row>
    <row r="219" spans="1:25" s="12" customFormat="1" ht="51.75" customHeight="1">
      <c r="A219" s="50" t="s">
        <v>1332</v>
      </c>
      <c r="B219" s="51"/>
      <c r="C219" s="51" t="s">
        <v>1333</v>
      </c>
      <c r="D219" s="51" t="s">
        <v>1334</v>
      </c>
      <c r="E219" s="51" t="s">
        <v>392</v>
      </c>
      <c r="F219" s="51" t="s">
        <v>1335</v>
      </c>
      <c r="G219" s="50"/>
      <c r="H219" s="50"/>
      <c r="I219" s="50" t="s">
        <v>1336</v>
      </c>
      <c r="J219" s="95" t="s">
        <v>538</v>
      </c>
      <c r="K219" s="51"/>
      <c r="L219" s="51" t="s">
        <v>1311</v>
      </c>
      <c r="M219" s="51"/>
      <c r="N219" s="51"/>
      <c r="O219" s="49"/>
      <c r="P219" s="91"/>
      <c r="Q219" s="109">
        <f t="shared" si="14"/>
        <v>0</v>
      </c>
      <c r="R219" s="51" t="s">
        <v>1312</v>
      </c>
      <c r="S219" s="91"/>
      <c r="T219" s="51"/>
      <c r="U219" s="214" t="s">
        <v>1312</v>
      </c>
      <c r="V219" s="51">
        <v>2500</v>
      </c>
      <c r="W219" s="91">
        <v>4568657960</v>
      </c>
      <c r="X219" s="51"/>
      <c r="Y219" s="220"/>
    </row>
    <row r="220" spans="1:25" s="12" customFormat="1" ht="51.75" customHeight="1">
      <c r="A220" s="50" t="s">
        <v>1337</v>
      </c>
      <c r="B220" s="51"/>
      <c r="C220" s="51" t="s">
        <v>1005</v>
      </c>
      <c r="D220" s="51" t="s">
        <v>1006</v>
      </c>
      <c r="E220" s="51" t="s">
        <v>1338</v>
      </c>
      <c r="F220" s="51" t="s">
        <v>1007</v>
      </c>
      <c r="G220" s="50" t="s">
        <v>1339</v>
      </c>
      <c r="H220" s="50" t="s">
        <v>1340</v>
      </c>
      <c r="I220" s="50" t="s">
        <v>1341</v>
      </c>
      <c r="J220" s="95" t="s">
        <v>538</v>
      </c>
      <c r="K220" s="51"/>
      <c r="L220" s="51" t="s">
        <v>539</v>
      </c>
      <c r="M220" s="51"/>
      <c r="N220" s="51"/>
      <c r="O220" s="49"/>
      <c r="P220" s="91"/>
      <c r="Q220" s="109">
        <f t="shared" si="14"/>
        <v>0</v>
      </c>
      <c r="R220" s="51" t="s">
        <v>1312</v>
      </c>
      <c r="S220" s="91"/>
      <c r="T220" s="51"/>
      <c r="U220" s="214" t="s">
        <v>1312</v>
      </c>
      <c r="V220" s="51">
        <v>2500</v>
      </c>
      <c r="W220" s="91">
        <v>4568657979</v>
      </c>
      <c r="X220" s="51"/>
      <c r="Y220" s="220"/>
    </row>
    <row r="221" spans="1:25" s="12" customFormat="1" ht="51.75" customHeight="1">
      <c r="A221" s="50" t="s">
        <v>1342</v>
      </c>
      <c r="B221" s="51"/>
      <c r="C221" s="51" t="s">
        <v>1343</v>
      </c>
      <c r="D221" s="51" t="s">
        <v>1344</v>
      </c>
      <c r="E221" s="51" t="s">
        <v>392</v>
      </c>
      <c r="F221" s="51" t="s">
        <v>1345</v>
      </c>
      <c r="G221" s="50" t="s">
        <v>1346</v>
      </c>
      <c r="H221" s="50" t="s">
        <v>1347</v>
      </c>
      <c r="I221" s="50" t="s">
        <v>1348</v>
      </c>
      <c r="J221" s="95" t="s">
        <v>538</v>
      </c>
      <c r="K221" s="51"/>
      <c r="L221" s="51" t="s">
        <v>539</v>
      </c>
      <c r="M221" s="51"/>
      <c r="N221" s="51"/>
      <c r="O221" s="49"/>
      <c r="P221" s="91"/>
      <c r="Q221" s="109">
        <f t="shared" si="14"/>
        <v>0</v>
      </c>
      <c r="R221" s="51" t="s">
        <v>1349</v>
      </c>
      <c r="S221" s="91"/>
      <c r="T221" s="51"/>
      <c r="U221" s="214" t="s">
        <v>1349</v>
      </c>
      <c r="V221" s="51">
        <v>2500</v>
      </c>
      <c r="W221" s="91">
        <v>4568657987</v>
      </c>
      <c r="X221" s="51"/>
      <c r="Y221" s="220"/>
    </row>
    <row r="222" spans="1:25" s="12" customFormat="1" ht="51.75" customHeight="1">
      <c r="A222" s="50" t="s">
        <v>1350</v>
      </c>
      <c r="B222" s="51"/>
      <c r="C222" s="51" t="s">
        <v>1351</v>
      </c>
      <c r="D222" s="51" t="s">
        <v>1352</v>
      </c>
      <c r="E222" s="51" t="s">
        <v>1353</v>
      </c>
      <c r="F222" s="51" t="s">
        <v>1354</v>
      </c>
      <c r="G222" s="50"/>
      <c r="H222" s="50"/>
      <c r="I222" s="50" t="s">
        <v>1355</v>
      </c>
      <c r="J222" s="95" t="s">
        <v>538</v>
      </c>
      <c r="K222" s="51"/>
      <c r="L222" s="51" t="s">
        <v>539</v>
      </c>
      <c r="M222" s="51"/>
      <c r="N222" s="51"/>
      <c r="O222" s="49"/>
      <c r="P222" s="91"/>
      <c r="Q222" s="109">
        <f t="shared" si="14"/>
        <v>0</v>
      </c>
      <c r="R222" s="51" t="s">
        <v>1349</v>
      </c>
      <c r="S222" s="91"/>
      <c r="T222" s="51"/>
      <c r="U222" s="214" t="s">
        <v>1349</v>
      </c>
      <c r="V222" s="51">
        <v>1000</v>
      </c>
      <c r="W222" s="91">
        <v>4568657995</v>
      </c>
      <c r="X222" s="51"/>
      <c r="Y222" s="220"/>
    </row>
    <row r="223" spans="1:25" s="12" customFormat="1" ht="51.75" customHeight="1">
      <c r="A223" s="50" t="s">
        <v>1356</v>
      </c>
      <c r="B223" s="51"/>
      <c r="C223" s="51" t="s">
        <v>1189</v>
      </c>
      <c r="D223" s="51" t="s">
        <v>1357</v>
      </c>
      <c r="E223" s="51" t="s">
        <v>392</v>
      </c>
      <c r="F223" s="51" t="s">
        <v>1191</v>
      </c>
      <c r="G223" s="50" t="s">
        <v>1358</v>
      </c>
      <c r="H223" s="50" t="s">
        <v>1359</v>
      </c>
      <c r="I223" s="50" t="s">
        <v>1360</v>
      </c>
      <c r="J223" s="95" t="s">
        <v>104</v>
      </c>
      <c r="K223" s="51"/>
      <c r="L223" s="51" t="s">
        <v>584</v>
      </c>
      <c r="M223" s="51"/>
      <c r="N223" s="51"/>
      <c r="O223" s="49">
        <v>31</v>
      </c>
      <c r="P223" s="91">
        <v>38.4</v>
      </c>
      <c r="Q223" s="109">
        <f t="shared" si="14"/>
        <v>7.399999999999999</v>
      </c>
      <c r="R223" s="51" t="s">
        <v>1312</v>
      </c>
      <c r="S223" s="91"/>
      <c r="T223" s="51"/>
      <c r="U223" s="214" t="s">
        <v>1349</v>
      </c>
      <c r="V223" s="51">
        <v>2100</v>
      </c>
      <c r="W223" s="91">
        <v>4568645249</v>
      </c>
      <c r="X223" s="51"/>
      <c r="Y223" s="220"/>
    </row>
    <row r="224" spans="1:25" s="12" customFormat="1" ht="51.75" customHeight="1">
      <c r="A224" s="50" t="s">
        <v>1361</v>
      </c>
      <c r="B224" s="51"/>
      <c r="C224" s="51" t="s">
        <v>1362</v>
      </c>
      <c r="D224" s="51" t="s">
        <v>1363</v>
      </c>
      <c r="E224" s="51" t="s">
        <v>1364</v>
      </c>
      <c r="F224" s="51" t="s">
        <v>1365</v>
      </c>
      <c r="G224" s="50" t="s">
        <v>1366</v>
      </c>
      <c r="H224" s="50" t="s">
        <v>1367</v>
      </c>
      <c r="I224" s="50" t="s">
        <v>1368</v>
      </c>
      <c r="J224" s="95" t="s">
        <v>538</v>
      </c>
      <c r="K224" s="51"/>
      <c r="L224" s="51" t="s">
        <v>539</v>
      </c>
      <c r="M224" s="51"/>
      <c r="N224" s="51"/>
      <c r="O224" s="49"/>
      <c r="P224" s="91"/>
      <c r="Q224" s="109"/>
      <c r="R224" s="51" t="s">
        <v>1369</v>
      </c>
      <c r="S224" s="91"/>
      <c r="T224" s="51"/>
      <c r="U224" s="214" t="s">
        <v>1369</v>
      </c>
      <c r="V224" s="51">
        <v>1800</v>
      </c>
      <c r="W224" s="189" t="s">
        <v>1370</v>
      </c>
      <c r="X224" s="51"/>
      <c r="Y224" s="220"/>
    </row>
    <row r="225" spans="1:25" s="12" customFormat="1" ht="51.75" customHeight="1">
      <c r="A225" s="50" t="s">
        <v>1371</v>
      </c>
      <c r="B225" s="51"/>
      <c r="C225" s="51" t="s">
        <v>1372</v>
      </c>
      <c r="D225" s="51" t="s">
        <v>1373</v>
      </c>
      <c r="E225" s="51" t="s">
        <v>417</v>
      </c>
      <c r="F225" s="51" t="s">
        <v>1374</v>
      </c>
      <c r="G225" s="50" t="s">
        <v>1375</v>
      </c>
      <c r="H225" s="50" t="s">
        <v>1376</v>
      </c>
      <c r="I225" s="50" t="s">
        <v>1377</v>
      </c>
      <c r="J225" s="95" t="s">
        <v>104</v>
      </c>
      <c r="K225" s="51"/>
      <c r="L225" s="51" t="s">
        <v>1210</v>
      </c>
      <c r="M225" s="51"/>
      <c r="N225" s="51"/>
      <c r="O225" s="49">
        <v>31</v>
      </c>
      <c r="P225" s="91">
        <v>41.2</v>
      </c>
      <c r="Q225" s="109">
        <f aca="true" t="shared" si="15" ref="Q225:Q288">P225-O225</f>
        <v>10.200000000000003</v>
      </c>
      <c r="R225" s="51" t="s">
        <v>1378</v>
      </c>
      <c r="S225" s="91"/>
      <c r="T225" s="51"/>
      <c r="U225" s="214" t="s">
        <v>1378</v>
      </c>
      <c r="V225" s="51">
        <v>3000</v>
      </c>
      <c r="W225" s="91">
        <v>4568645257</v>
      </c>
      <c r="X225" s="51"/>
      <c r="Y225" s="220"/>
    </row>
    <row r="226" spans="1:25" s="12" customFormat="1" ht="51.75" customHeight="1">
      <c r="A226" s="50" t="s">
        <v>1379</v>
      </c>
      <c r="B226" s="51"/>
      <c r="C226" s="51" t="s">
        <v>1380</v>
      </c>
      <c r="D226" s="51" t="s">
        <v>1381</v>
      </c>
      <c r="E226" s="51" t="s">
        <v>392</v>
      </c>
      <c r="F226" s="51" t="s">
        <v>1382</v>
      </c>
      <c r="G226" s="50" t="s">
        <v>1383</v>
      </c>
      <c r="H226" s="50" t="s">
        <v>1384</v>
      </c>
      <c r="I226" s="177" t="s">
        <v>1385</v>
      </c>
      <c r="J226" s="95" t="s">
        <v>104</v>
      </c>
      <c r="K226" s="51"/>
      <c r="L226" s="51" t="s">
        <v>539</v>
      </c>
      <c r="M226" s="51"/>
      <c r="N226" s="51"/>
      <c r="O226" s="49">
        <v>25</v>
      </c>
      <c r="P226" s="91">
        <v>30.22</v>
      </c>
      <c r="Q226" s="109">
        <f t="shared" si="15"/>
        <v>5.219999999999999</v>
      </c>
      <c r="R226" s="51" t="s">
        <v>1378</v>
      </c>
      <c r="S226" s="91"/>
      <c r="T226" s="51"/>
      <c r="U226" s="214" t="s">
        <v>1378</v>
      </c>
      <c r="V226" s="51">
        <v>1500</v>
      </c>
      <c r="W226" s="91">
        <v>456845265</v>
      </c>
      <c r="X226" s="51"/>
      <c r="Y226" s="220"/>
    </row>
    <row r="227" spans="1:25" s="12" customFormat="1" ht="51.75" customHeight="1">
      <c r="A227" s="50" t="s">
        <v>1386</v>
      </c>
      <c r="B227" s="51"/>
      <c r="C227" s="51" t="s">
        <v>1387</v>
      </c>
      <c r="D227" s="51" t="s">
        <v>1388</v>
      </c>
      <c r="E227" s="51" t="s">
        <v>392</v>
      </c>
      <c r="F227" s="51" t="s">
        <v>1389</v>
      </c>
      <c r="G227" s="50" t="s">
        <v>1390</v>
      </c>
      <c r="H227" s="50" t="s">
        <v>1391</v>
      </c>
      <c r="I227" s="50" t="s">
        <v>1392</v>
      </c>
      <c r="J227" s="95" t="s">
        <v>104</v>
      </c>
      <c r="K227" s="51"/>
      <c r="L227" s="51" t="s">
        <v>539</v>
      </c>
      <c r="M227" s="51"/>
      <c r="N227" s="51"/>
      <c r="O227" s="49">
        <v>31</v>
      </c>
      <c r="P227" s="91">
        <v>41.6</v>
      </c>
      <c r="Q227" s="109">
        <f t="shared" si="15"/>
        <v>10.600000000000001</v>
      </c>
      <c r="R227" s="51" t="s">
        <v>1393</v>
      </c>
      <c r="S227" s="91"/>
      <c r="T227" s="51"/>
      <c r="U227" s="214" t="s">
        <v>1393</v>
      </c>
      <c r="V227" s="51">
        <v>3000</v>
      </c>
      <c r="W227" s="91">
        <v>4568645273</v>
      </c>
      <c r="X227" s="51"/>
      <c r="Y227" s="220"/>
    </row>
    <row r="228" spans="1:25" s="12" customFormat="1" ht="51.75" customHeight="1">
      <c r="A228" s="50" t="s">
        <v>1394</v>
      </c>
      <c r="B228" s="51"/>
      <c r="C228" s="51" t="s">
        <v>1395</v>
      </c>
      <c r="D228" s="51" t="s">
        <v>1396</v>
      </c>
      <c r="E228" s="51" t="s">
        <v>1269</v>
      </c>
      <c r="F228" s="51" t="s">
        <v>1397</v>
      </c>
      <c r="G228" s="50" t="s">
        <v>1398</v>
      </c>
      <c r="H228" s="50" t="s">
        <v>1399</v>
      </c>
      <c r="I228" s="50" t="s">
        <v>1377</v>
      </c>
      <c r="J228" s="95" t="s">
        <v>538</v>
      </c>
      <c r="K228" s="51"/>
      <c r="L228" s="51" t="s">
        <v>539</v>
      </c>
      <c r="M228" s="51"/>
      <c r="N228" s="51"/>
      <c r="O228" s="49"/>
      <c r="P228" s="91"/>
      <c r="Q228" s="109">
        <f t="shared" si="15"/>
        <v>0</v>
      </c>
      <c r="R228" s="51" t="s">
        <v>1393</v>
      </c>
      <c r="S228" s="91"/>
      <c r="T228" s="51"/>
      <c r="U228" s="214" t="s">
        <v>1393</v>
      </c>
      <c r="V228" s="51">
        <v>2500</v>
      </c>
      <c r="W228" s="91">
        <v>4850262612</v>
      </c>
      <c r="X228" s="51"/>
      <c r="Y228" s="220"/>
    </row>
    <row r="229" spans="1:25" s="12" customFormat="1" ht="51.75" customHeight="1">
      <c r="A229" s="50" t="s">
        <v>1400</v>
      </c>
      <c r="B229" s="51"/>
      <c r="C229" s="51" t="s">
        <v>835</v>
      </c>
      <c r="D229" s="204" t="s">
        <v>836</v>
      </c>
      <c r="E229" s="51" t="s">
        <v>392</v>
      </c>
      <c r="F229" s="51" t="s">
        <v>837</v>
      </c>
      <c r="G229" s="50" t="s">
        <v>1002</v>
      </c>
      <c r="H229" s="50" t="s">
        <v>838</v>
      </c>
      <c r="I229" s="50" t="s">
        <v>1401</v>
      </c>
      <c r="J229" s="95" t="s">
        <v>104</v>
      </c>
      <c r="K229" s="51"/>
      <c r="L229" s="51" t="s">
        <v>539</v>
      </c>
      <c r="M229" s="51"/>
      <c r="N229" s="51"/>
      <c r="O229" s="49">
        <v>31</v>
      </c>
      <c r="P229" s="91">
        <v>41.22</v>
      </c>
      <c r="Q229" s="109">
        <f t="shared" si="15"/>
        <v>10.219999999999999</v>
      </c>
      <c r="R229" s="51" t="s">
        <v>1393</v>
      </c>
      <c r="S229" s="51"/>
      <c r="T229" s="51"/>
      <c r="U229" s="51" t="s">
        <v>1393</v>
      </c>
      <c r="V229" s="51">
        <v>3000</v>
      </c>
      <c r="W229" s="91">
        <v>4568645281</v>
      </c>
      <c r="X229" s="51"/>
      <c r="Y229" s="220"/>
    </row>
    <row r="230" spans="1:25" s="25" customFormat="1" ht="51.75" customHeight="1">
      <c r="A230" s="50" t="s">
        <v>1402</v>
      </c>
      <c r="B230" s="51"/>
      <c r="C230" s="51" t="s">
        <v>1012</v>
      </c>
      <c r="D230" s="51" t="s">
        <v>1013</v>
      </c>
      <c r="E230" s="51" t="s">
        <v>1403</v>
      </c>
      <c r="F230" s="51" t="s">
        <v>1014</v>
      </c>
      <c r="G230" s="50" t="s">
        <v>1002</v>
      </c>
      <c r="H230" s="50" t="s">
        <v>1015</v>
      </c>
      <c r="I230" s="50" t="s">
        <v>851</v>
      </c>
      <c r="J230" s="95" t="s">
        <v>538</v>
      </c>
      <c r="K230" s="51"/>
      <c r="L230" s="51" t="s">
        <v>539</v>
      </c>
      <c r="M230" s="51"/>
      <c r="N230" s="51"/>
      <c r="O230" s="209"/>
      <c r="P230" s="91"/>
      <c r="Q230" s="109">
        <f t="shared" si="15"/>
        <v>0</v>
      </c>
      <c r="R230" s="51" t="s">
        <v>1404</v>
      </c>
      <c r="S230" s="51"/>
      <c r="T230" s="51"/>
      <c r="U230" s="51" t="s">
        <v>1404</v>
      </c>
      <c r="V230" s="51">
        <v>1000</v>
      </c>
      <c r="W230" s="91">
        <v>4850262620</v>
      </c>
      <c r="X230" s="51"/>
      <c r="Y230" s="223"/>
    </row>
    <row r="231" spans="1:25" s="12" customFormat="1" ht="51.75" customHeight="1">
      <c r="A231" s="50" t="s">
        <v>1405</v>
      </c>
      <c r="B231" s="51"/>
      <c r="C231" s="51" t="s">
        <v>1406</v>
      </c>
      <c r="D231" s="202" t="s">
        <v>1407</v>
      </c>
      <c r="E231" s="51" t="s">
        <v>1364</v>
      </c>
      <c r="F231" s="51" t="s">
        <v>1408</v>
      </c>
      <c r="G231" s="50"/>
      <c r="H231" s="50"/>
      <c r="I231" s="50" t="s">
        <v>1409</v>
      </c>
      <c r="J231" s="95" t="s">
        <v>538</v>
      </c>
      <c r="K231" s="51"/>
      <c r="L231" s="51" t="s">
        <v>539</v>
      </c>
      <c r="M231" s="51"/>
      <c r="N231" s="51"/>
      <c r="O231" s="49"/>
      <c r="P231" s="91"/>
      <c r="Q231" s="109">
        <f t="shared" si="15"/>
        <v>0</v>
      </c>
      <c r="R231" s="51" t="s">
        <v>563</v>
      </c>
      <c r="S231" s="51"/>
      <c r="T231" s="51"/>
      <c r="U231" s="51" t="s">
        <v>563</v>
      </c>
      <c r="V231" s="51">
        <v>1000</v>
      </c>
      <c r="W231" s="217">
        <v>4850262639</v>
      </c>
      <c r="X231" s="51"/>
      <c r="Y231" s="220"/>
    </row>
    <row r="232" spans="1:25" s="25" customFormat="1" ht="51.75" customHeight="1">
      <c r="A232" s="50" t="s">
        <v>1410</v>
      </c>
      <c r="B232" s="51"/>
      <c r="C232" s="51" t="s">
        <v>1411</v>
      </c>
      <c r="D232" s="51" t="s">
        <v>1412</v>
      </c>
      <c r="E232" s="51" t="s">
        <v>1413</v>
      </c>
      <c r="F232" s="51" t="s">
        <v>1414</v>
      </c>
      <c r="G232" s="50"/>
      <c r="H232" s="50"/>
      <c r="I232" s="50" t="s">
        <v>1415</v>
      </c>
      <c r="J232" s="95" t="s">
        <v>538</v>
      </c>
      <c r="K232" s="51"/>
      <c r="L232" s="51" t="s">
        <v>648</v>
      </c>
      <c r="M232" s="51"/>
      <c r="N232" s="51"/>
      <c r="O232" s="209"/>
      <c r="P232" s="91"/>
      <c r="Q232" s="109">
        <f t="shared" si="15"/>
        <v>0</v>
      </c>
      <c r="R232" s="51" t="s">
        <v>571</v>
      </c>
      <c r="S232" s="51"/>
      <c r="T232" s="51"/>
      <c r="U232" s="51" t="s">
        <v>571</v>
      </c>
      <c r="V232" s="51">
        <v>1000</v>
      </c>
      <c r="W232" s="91">
        <v>4850262647</v>
      </c>
      <c r="X232" s="51"/>
      <c r="Y232" s="223"/>
    </row>
    <row r="233" spans="1:25" s="12" customFormat="1" ht="51.75" customHeight="1">
      <c r="A233" s="50" t="s">
        <v>1416</v>
      </c>
      <c r="B233" s="51"/>
      <c r="C233" s="51" t="s">
        <v>1417</v>
      </c>
      <c r="D233" s="51" t="s">
        <v>1418</v>
      </c>
      <c r="E233" s="51" t="s">
        <v>392</v>
      </c>
      <c r="F233" s="51" t="s">
        <v>1419</v>
      </c>
      <c r="G233" s="50" t="s">
        <v>1420</v>
      </c>
      <c r="H233" s="50" t="s">
        <v>1421</v>
      </c>
      <c r="I233" s="50" t="s">
        <v>1422</v>
      </c>
      <c r="J233" s="95" t="s">
        <v>104</v>
      </c>
      <c r="K233" s="51"/>
      <c r="L233" s="51" t="s">
        <v>1423</v>
      </c>
      <c r="M233" s="51"/>
      <c r="N233" s="51"/>
      <c r="O233" s="49">
        <v>31</v>
      </c>
      <c r="P233" s="91">
        <v>39.2</v>
      </c>
      <c r="Q233" s="109">
        <f t="shared" si="15"/>
        <v>8.200000000000003</v>
      </c>
      <c r="R233" s="51" t="s">
        <v>571</v>
      </c>
      <c r="S233" s="51"/>
      <c r="T233" s="51"/>
      <c r="U233" s="51" t="s">
        <v>571</v>
      </c>
      <c r="V233" s="51">
        <v>2400</v>
      </c>
      <c r="W233" s="91" t="s">
        <v>1424</v>
      </c>
      <c r="X233" s="51"/>
      <c r="Y233" s="220"/>
    </row>
    <row r="234" spans="1:25" s="12" customFormat="1" ht="51.75" customHeight="1">
      <c r="A234" s="50" t="s">
        <v>1425</v>
      </c>
      <c r="B234" s="51"/>
      <c r="C234" s="51" t="s">
        <v>1426</v>
      </c>
      <c r="D234" s="51" t="s">
        <v>1427</v>
      </c>
      <c r="E234" s="51" t="s">
        <v>227</v>
      </c>
      <c r="F234" s="51" t="s">
        <v>1428</v>
      </c>
      <c r="G234" s="50" t="s">
        <v>1429</v>
      </c>
      <c r="H234" s="50" t="s">
        <v>1430</v>
      </c>
      <c r="I234" s="50" t="s">
        <v>1431</v>
      </c>
      <c r="J234" s="95" t="s">
        <v>104</v>
      </c>
      <c r="K234" s="51"/>
      <c r="L234" s="51" t="s">
        <v>539</v>
      </c>
      <c r="M234" s="51"/>
      <c r="N234" s="51"/>
      <c r="O234" s="49">
        <v>49</v>
      </c>
      <c r="P234" s="91">
        <v>53.1</v>
      </c>
      <c r="Q234" s="109">
        <f t="shared" si="15"/>
        <v>4.100000000000001</v>
      </c>
      <c r="R234" s="51" t="s">
        <v>571</v>
      </c>
      <c r="S234" s="51"/>
      <c r="T234" s="51"/>
      <c r="U234" s="51" t="s">
        <v>571</v>
      </c>
      <c r="V234" s="51">
        <v>1200</v>
      </c>
      <c r="W234" s="91">
        <v>4568645302</v>
      </c>
      <c r="X234" s="51"/>
      <c r="Y234" s="220"/>
    </row>
    <row r="235" spans="1:25" s="12" customFormat="1" ht="51.75" customHeight="1">
      <c r="A235" s="50" t="s">
        <v>1432</v>
      </c>
      <c r="B235" s="51"/>
      <c r="C235" s="51" t="s">
        <v>1433</v>
      </c>
      <c r="D235" s="51" t="s">
        <v>1434</v>
      </c>
      <c r="E235" s="51" t="s">
        <v>417</v>
      </c>
      <c r="F235" s="51" t="s">
        <v>1435</v>
      </c>
      <c r="G235" s="50" t="s">
        <v>1436</v>
      </c>
      <c r="H235" s="50" t="s">
        <v>1437</v>
      </c>
      <c r="I235" s="50" t="s">
        <v>604</v>
      </c>
      <c r="J235" s="95" t="s">
        <v>104</v>
      </c>
      <c r="K235" s="51"/>
      <c r="L235" s="51" t="s">
        <v>539</v>
      </c>
      <c r="M235" s="51"/>
      <c r="N235" s="51"/>
      <c r="O235" s="49">
        <v>49</v>
      </c>
      <c r="P235" s="91">
        <v>56.4</v>
      </c>
      <c r="Q235" s="109">
        <f t="shared" si="15"/>
        <v>7.399999999999999</v>
      </c>
      <c r="R235" s="51" t="s">
        <v>571</v>
      </c>
      <c r="S235" s="51"/>
      <c r="T235" s="51"/>
      <c r="U235" s="51" t="s">
        <v>571</v>
      </c>
      <c r="V235" s="51">
        <v>2100</v>
      </c>
      <c r="W235" s="91">
        <v>4568645310</v>
      </c>
      <c r="X235" s="51"/>
      <c r="Y235" s="220"/>
    </row>
    <row r="236" spans="1:25" s="12" customFormat="1" ht="51.75" customHeight="1">
      <c r="A236" s="50" t="s">
        <v>1438</v>
      </c>
      <c r="B236" s="51"/>
      <c r="C236" s="51" t="s">
        <v>1439</v>
      </c>
      <c r="D236" s="51" t="s">
        <v>1440</v>
      </c>
      <c r="E236" s="51" t="s">
        <v>392</v>
      </c>
      <c r="F236" s="51" t="s">
        <v>1441</v>
      </c>
      <c r="G236" s="50" t="s">
        <v>1442</v>
      </c>
      <c r="H236" s="50" t="s">
        <v>1443</v>
      </c>
      <c r="I236" s="50" t="s">
        <v>1415</v>
      </c>
      <c r="J236" s="95" t="s">
        <v>104</v>
      </c>
      <c r="K236" s="51"/>
      <c r="L236" s="51" t="s">
        <v>539</v>
      </c>
      <c r="M236" s="51"/>
      <c r="N236" s="51"/>
      <c r="O236" s="49">
        <v>49</v>
      </c>
      <c r="P236" s="91">
        <v>56.5</v>
      </c>
      <c r="Q236" s="109">
        <f t="shared" si="15"/>
        <v>7.5</v>
      </c>
      <c r="R236" s="51" t="s">
        <v>571</v>
      </c>
      <c r="S236" s="51"/>
      <c r="T236" s="51"/>
      <c r="U236" s="51" t="s">
        <v>571</v>
      </c>
      <c r="V236" s="51">
        <v>2100</v>
      </c>
      <c r="W236" s="91">
        <v>4568645329</v>
      </c>
      <c r="X236" s="51"/>
      <c r="Y236" s="220"/>
    </row>
    <row r="237" spans="1:25" s="12" customFormat="1" ht="51.75" customHeight="1">
      <c r="A237" s="50" t="s">
        <v>1444</v>
      </c>
      <c r="B237" s="51"/>
      <c r="C237" s="51" t="s">
        <v>1445</v>
      </c>
      <c r="D237" s="51" t="s">
        <v>1446</v>
      </c>
      <c r="E237" s="51" t="s">
        <v>1447</v>
      </c>
      <c r="F237" s="51" t="s">
        <v>1448</v>
      </c>
      <c r="G237" s="50" t="s">
        <v>1449</v>
      </c>
      <c r="H237" s="50" t="s">
        <v>1450</v>
      </c>
      <c r="I237" s="50" t="s">
        <v>1409</v>
      </c>
      <c r="J237" s="95" t="s">
        <v>104</v>
      </c>
      <c r="K237" s="51"/>
      <c r="L237" s="51" t="s">
        <v>539</v>
      </c>
      <c r="M237" s="51"/>
      <c r="N237" s="51"/>
      <c r="O237" s="49">
        <v>49</v>
      </c>
      <c r="P237" s="91">
        <v>59.1</v>
      </c>
      <c r="Q237" s="109">
        <f t="shared" si="15"/>
        <v>10.100000000000001</v>
      </c>
      <c r="R237" s="51" t="s">
        <v>571</v>
      </c>
      <c r="S237" s="51"/>
      <c r="T237" s="51"/>
      <c r="U237" s="51" t="s">
        <v>571</v>
      </c>
      <c r="V237" s="51">
        <v>3000</v>
      </c>
      <c r="W237" s="91">
        <v>4568645337</v>
      </c>
      <c r="X237" s="51"/>
      <c r="Y237" s="220"/>
    </row>
    <row r="238" spans="1:25" s="12" customFormat="1" ht="51.75" customHeight="1">
      <c r="A238" s="50" t="s">
        <v>1451</v>
      </c>
      <c r="B238" s="51"/>
      <c r="C238" s="51" t="s">
        <v>415</v>
      </c>
      <c r="D238" s="51" t="s">
        <v>1452</v>
      </c>
      <c r="E238" s="51" t="s">
        <v>417</v>
      </c>
      <c r="F238" s="51" t="s">
        <v>418</v>
      </c>
      <c r="G238" s="50" t="s">
        <v>1453</v>
      </c>
      <c r="H238" s="50" t="s">
        <v>1454</v>
      </c>
      <c r="I238" s="50" t="s">
        <v>1401</v>
      </c>
      <c r="J238" s="95" t="s">
        <v>104</v>
      </c>
      <c r="K238" s="51"/>
      <c r="L238" s="51" t="s">
        <v>539</v>
      </c>
      <c r="M238" s="51"/>
      <c r="N238" s="51"/>
      <c r="O238" s="49">
        <v>49</v>
      </c>
      <c r="P238" s="91">
        <v>59.12</v>
      </c>
      <c r="Q238" s="109">
        <f t="shared" si="15"/>
        <v>10.119999999999997</v>
      </c>
      <c r="R238" s="51" t="s">
        <v>571</v>
      </c>
      <c r="S238" s="51"/>
      <c r="T238" s="51"/>
      <c r="U238" s="51" t="s">
        <v>571</v>
      </c>
      <c r="V238" s="51">
        <v>3000</v>
      </c>
      <c r="W238" s="91">
        <v>4568645345</v>
      </c>
      <c r="X238" s="51"/>
      <c r="Y238" s="220"/>
    </row>
    <row r="239" spans="1:25" s="12" customFormat="1" ht="51.75" customHeight="1">
      <c r="A239" s="50" t="s">
        <v>1455</v>
      </c>
      <c r="B239" s="51"/>
      <c r="C239" s="51" t="s">
        <v>1456</v>
      </c>
      <c r="D239" s="51" t="s">
        <v>1457</v>
      </c>
      <c r="E239" s="51" t="s">
        <v>268</v>
      </c>
      <c r="F239" s="51" t="s">
        <v>1458</v>
      </c>
      <c r="G239" s="50" t="s">
        <v>1459</v>
      </c>
      <c r="H239" s="50" t="s">
        <v>1460</v>
      </c>
      <c r="I239" s="50" t="s">
        <v>621</v>
      </c>
      <c r="J239" s="95" t="s">
        <v>104</v>
      </c>
      <c r="K239" s="51"/>
      <c r="L239" s="51" t="s">
        <v>539</v>
      </c>
      <c r="M239" s="51"/>
      <c r="N239" s="51"/>
      <c r="O239" s="49">
        <v>49</v>
      </c>
      <c r="P239" s="91">
        <v>55.93</v>
      </c>
      <c r="Q239" s="109">
        <f t="shared" si="15"/>
        <v>6.93</v>
      </c>
      <c r="R239" s="51" t="s">
        <v>1461</v>
      </c>
      <c r="S239" s="51"/>
      <c r="T239" s="51"/>
      <c r="U239" s="51" t="s">
        <v>1461</v>
      </c>
      <c r="V239" s="51">
        <v>1800</v>
      </c>
      <c r="W239" s="91">
        <v>4568645353</v>
      </c>
      <c r="X239" s="51"/>
      <c r="Y239" s="220"/>
    </row>
    <row r="240" spans="1:25" s="12" customFormat="1" ht="51.75" customHeight="1">
      <c r="A240" s="50" t="s">
        <v>1462</v>
      </c>
      <c r="B240" s="51" t="s">
        <v>1463</v>
      </c>
      <c r="C240" s="51" t="s">
        <v>1456</v>
      </c>
      <c r="D240" s="51" t="s">
        <v>1464</v>
      </c>
      <c r="E240" s="51" t="s">
        <v>417</v>
      </c>
      <c r="F240" s="51" t="s">
        <v>1458</v>
      </c>
      <c r="G240" s="50" t="s">
        <v>1465</v>
      </c>
      <c r="H240" s="50" t="s">
        <v>1466</v>
      </c>
      <c r="I240" s="50" t="s">
        <v>831</v>
      </c>
      <c r="J240" s="95" t="s">
        <v>104</v>
      </c>
      <c r="K240" s="51"/>
      <c r="L240" s="51" t="s">
        <v>539</v>
      </c>
      <c r="M240" s="51"/>
      <c r="N240" s="51"/>
      <c r="O240" s="49">
        <v>49</v>
      </c>
      <c r="P240" s="91">
        <v>57.19</v>
      </c>
      <c r="Q240" s="109">
        <f t="shared" si="15"/>
        <v>8.189999999999998</v>
      </c>
      <c r="R240" s="51" t="s">
        <v>1467</v>
      </c>
      <c r="S240" s="51"/>
      <c r="T240" s="51"/>
      <c r="U240" s="51" t="s">
        <v>615</v>
      </c>
      <c r="V240" s="51">
        <v>2400</v>
      </c>
      <c r="W240" s="91">
        <v>4568645361</v>
      </c>
      <c r="X240" s="51"/>
      <c r="Y240" s="220"/>
    </row>
    <row r="241" spans="1:25" s="12" customFormat="1" ht="51.75" customHeight="1">
      <c r="A241" s="50" t="s">
        <v>1468</v>
      </c>
      <c r="B241" s="205" t="s">
        <v>1469</v>
      </c>
      <c r="C241" s="51" t="s">
        <v>1470</v>
      </c>
      <c r="D241" s="51" t="s">
        <v>1471</v>
      </c>
      <c r="E241" s="51" t="s">
        <v>227</v>
      </c>
      <c r="F241" s="206" t="s">
        <v>1472</v>
      </c>
      <c r="G241" s="50" t="s">
        <v>1473</v>
      </c>
      <c r="H241" s="50" t="s">
        <v>1474</v>
      </c>
      <c r="I241" s="50" t="s">
        <v>1475</v>
      </c>
      <c r="J241" s="95" t="s">
        <v>104</v>
      </c>
      <c r="K241" s="51"/>
      <c r="L241" s="51" t="s">
        <v>1423</v>
      </c>
      <c r="M241" s="51"/>
      <c r="N241" s="51"/>
      <c r="O241" s="49">
        <v>49</v>
      </c>
      <c r="P241" s="91">
        <v>59.1</v>
      </c>
      <c r="Q241" s="109">
        <f t="shared" si="15"/>
        <v>10.100000000000001</v>
      </c>
      <c r="R241" s="51" t="s">
        <v>1461</v>
      </c>
      <c r="S241" s="51"/>
      <c r="T241" s="51"/>
      <c r="U241" s="51" t="s">
        <v>615</v>
      </c>
      <c r="V241" s="51">
        <v>3000</v>
      </c>
      <c r="W241" s="91" t="s">
        <v>1476</v>
      </c>
      <c r="X241" s="51"/>
      <c r="Y241" s="220"/>
    </row>
    <row r="242" spans="1:27" s="11" customFormat="1" ht="51.75" customHeight="1">
      <c r="A242" s="50" t="s">
        <v>1477</v>
      </c>
      <c r="B242" s="51"/>
      <c r="C242" s="51" t="s">
        <v>1478</v>
      </c>
      <c r="D242" s="51" t="s">
        <v>1479</v>
      </c>
      <c r="E242" s="51" t="s">
        <v>372</v>
      </c>
      <c r="F242" s="51" t="s">
        <v>1480</v>
      </c>
      <c r="G242" s="50"/>
      <c r="H242" s="50"/>
      <c r="I242" s="50" t="s">
        <v>1481</v>
      </c>
      <c r="J242" s="90" t="s">
        <v>31</v>
      </c>
      <c r="K242" s="51" t="s">
        <v>1482</v>
      </c>
      <c r="L242" s="51"/>
      <c r="M242" s="51"/>
      <c r="N242" s="51"/>
      <c r="O242" s="51"/>
      <c r="P242" s="91"/>
      <c r="Q242" s="109">
        <f t="shared" si="15"/>
        <v>0</v>
      </c>
      <c r="R242" s="51" t="s">
        <v>1483</v>
      </c>
      <c r="S242" s="51"/>
      <c r="T242" s="51" t="s">
        <v>1283</v>
      </c>
      <c r="U242" s="51" t="s">
        <v>1048</v>
      </c>
      <c r="V242" s="51">
        <v>13000</v>
      </c>
      <c r="W242" s="91">
        <v>4850262145</v>
      </c>
      <c r="X242" s="51"/>
      <c r="Y242" s="224"/>
      <c r="Z242" s="222"/>
      <c r="AA242" s="222"/>
    </row>
    <row r="243" spans="1:25" s="12" customFormat="1" ht="51.75" customHeight="1">
      <c r="A243" s="50" t="s">
        <v>1484</v>
      </c>
      <c r="B243" s="51"/>
      <c r="C243" s="51" t="s">
        <v>1485</v>
      </c>
      <c r="D243" s="51" t="s">
        <v>1486</v>
      </c>
      <c r="E243" s="51" t="s">
        <v>398</v>
      </c>
      <c r="F243" s="51" t="s">
        <v>1487</v>
      </c>
      <c r="G243" s="50" t="s">
        <v>1488</v>
      </c>
      <c r="H243" s="50" t="s">
        <v>1489</v>
      </c>
      <c r="I243" s="50" t="s">
        <v>1490</v>
      </c>
      <c r="J243" s="95" t="s">
        <v>538</v>
      </c>
      <c r="K243" s="51"/>
      <c r="L243" s="51" t="s">
        <v>1311</v>
      </c>
      <c r="M243" s="51"/>
      <c r="N243" s="51"/>
      <c r="O243" s="49"/>
      <c r="P243" s="91"/>
      <c r="Q243" s="109">
        <f t="shared" si="15"/>
        <v>0</v>
      </c>
      <c r="R243" s="51" t="s">
        <v>1491</v>
      </c>
      <c r="S243" s="51"/>
      <c r="T243" s="51"/>
      <c r="U243" s="51" t="s">
        <v>1491</v>
      </c>
      <c r="V243" s="51">
        <v>1500</v>
      </c>
      <c r="W243" s="91">
        <v>4850262663</v>
      </c>
      <c r="X243" s="51"/>
      <c r="Y243" s="220"/>
    </row>
    <row r="244" spans="1:25" s="12" customFormat="1" ht="51.75" customHeight="1">
      <c r="A244" s="50" t="s">
        <v>1492</v>
      </c>
      <c r="B244" s="51"/>
      <c r="C244" s="51" t="s">
        <v>1493</v>
      </c>
      <c r="D244" s="51" t="s">
        <v>1494</v>
      </c>
      <c r="E244" s="51" t="s">
        <v>392</v>
      </c>
      <c r="F244" s="51" t="s">
        <v>1495</v>
      </c>
      <c r="G244" s="50" t="s">
        <v>1496</v>
      </c>
      <c r="H244" s="50" t="s">
        <v>1497</v>
      </c>
      <c r="I244" s="50" t="s">
        <v>1498</v>
      </c>
      <c r="J244" s="95" t="s">
        <v>538</v>
      </c>
      <c r="K244" s="51"/>
      <c r="L244" s="51" t="s">
        <v>539</v>
      </c>
      <c r="M244" s="51"/>
      <c r="N244" s="51"/>
      <c r="O244" s="49"/>
      <c r="P244" s="91"/>
      <c r="Q244" s="109">
        <f t="shared" si="15"/>
        <v>0</v>
      </c>
      <c r="R244" s="51" t="s">
        <v>1491</v>
      </c>
      <c r="S244" s="51"/>
      <c r="T244" s="51"/>
      <c r="U244" s="51" t="s">
        <v>1491</v>
      </c>
      <c r="V244" s="51">
        <v>2800</v>
      </c>
      <c r="W244" s="91">
        <v>4850262655</v>
      </c>
      <c r="X244" s="51"/>
      <c r="Y244" s="220"/>
    </row>
    <row r="245" spans="1:25" s="12" customFormat="1" ht="51.75" customHeight="1">
      <c r="A245" s="50" t="s">
        <v>1499</v>
      </c>
      <c r="B245" s="51"/>
      <c r="C245" s="51" t="s">
        <v>1500</v>
      </c>
      <c r="D245" s="51" t="s">
        <v>1501</v>
      </c>
      <c r="E245" s="51" t="s">
        <v>1353</v>
      </c>
      <c r="F245" s="51" t="s">
        <v>1502</v>
      </c>
      <c r="G245" s="50" t="s">
        <v>1503</v>
      </c>
      <c r="H245" s="50" t="s">
        <v>1504</v>
      </c>
      <c r="I245" s="50" t="s">
        <v>1505</v>
      </c>
      <c r="J245" s="95" t="s">
        <v>538</v>
      </c>
      <c r="K245" s="51"/>
      <c r="L245" s="51" t="s">
        <v>539</v>
      </c>
      <c r="M245" s="51"/>
      <c r="N245" s="51"/>
      <c r="O245" s="49"/>
      <c r="P245" s="91"/>
      <c r="Q245" s="109">
        <f t="shared" si="15"/>
        <v>0</v>
      </c>
      <c r="R245" s="51" t="s">
        <v>1506</v>
      </c>
      <c r="S245" s="51"/>
      <c r="T245" s="51"/>
      <c r="U245" s="51" t="s">
        <v>1506</v>
      </c>
      <c r="V245" s="51">
        <v>1500</v>
      </c>
      <c r="W245" s="91" t="s">
        <v>1507</v>
      </c>
      <c r="X245" s="51"/>
      <c r="Y245" s="220"/>
    </row>
    <row r="246" spans="1:25" s="12" customFormat="1" ht="51.75" customHeight="1">
      <c r="A246" s="50" t="s">
        <v>1508</v>
      </c>
      <c r="B246" s="51"/>
      <c r="C246" s="51" t="s">
        <v>1509</v>
      </c>
      <c r="D246" s="51" t="s">
        <v>1510</v>
      </c>
      <c r="E246" s="51" t="s">
        <v>1269</v>
      </c>
      <c r="F246" s="51" t="s">
        <v>1511</v>
      </c>
      <c r="G246" s="50"/>
      <c r="H246" s="50"/>
      <c r="I246" s="50" t="s">
        <v>1512</v>
      </c>
      <c r="J246" s="90" t="s">
        <v>228</v>
      </c>
      <c r="K246" s="51"/>
      <c r="L246" s="51" t="s">
        <v>1513</v>
      </c>
      <c r="M246" s="51"/>
      <c r="N246" s="51"/>
      <c r="O246" s="49"/>
      <c r="P246" s="91"/>
      <c r="Q246" s="109">
        <f t="shared" si="15"/>
        <v>0</v>
      </c>
      <c r="R246" s="51" t="s">
        <v>1506</v>
      </c>
      <c r="S246" s="51"/>
      <c r="T246" s="51"/>
      <c r="U246" s="51" t="s">
        <v>1506</v>
      </c>
      <c r="V246" s="51">
        <v>5000</v>
      </c>
      <c r="W246" s="91">
        <v>4850262671</v>
      </c>
      <c r="X246" s="51"/>
      <c r="Y246" s="220"/>
    </row>
    <row r="247" spans="1:25" s="12" customFormat="1" ht="51.75" customHeight="1">
      <c r="A247" s="50" t="s">
        <v>1514</v>
      </c>
      <c r="B247" s="51"/>
      <c r="C247" s="51" t="s">
        <v>1515</v>
      </c>
      <c r="D247" s="51" t="s">
        <v>1516</v>
      </c>
      <c r="E247" s="51" t="s">
        <v>1269</v>
      </c>
      <c r="F247" s="51" t="s">
        <v>1517</v>
      </c>
      <c r="G247" s="50"/>
      <c r="H247" s="50"/>
      <c r="I247" s="50" t="s">
        <v>1518</v>
      </c>
      <c r="J247" s="90" t="s">
        <v>228</v>
      </c>
      <c r="K247" s="51"/>
      <c r="L247" s="51" t="s">
        <v>1519</v>
      </c>
      <c r="M247" s="51"/>
      <c r="N247" s="51"/>
      <c r="O247" s="49"/>
      <c r="P247" s="91"/>
      <c r="Q247" s="109">
        <f t="shared" si="15"/>
        <v>0</v>
      </c>
      <c r="R247" s="51" t="s">
        <v>1016</v>
      </c>
      <c r="S247" s="51"/>
      <c r="T247" s="51"/>
      <c r="U247" s="51" t="s">
        <v>1016</v>
      </c>
      <c r="V247" s="51">
        <v>7500</v>
      </c>
      <c r="W247" s="91">
        <v>4850262698</v>
      </c>
      <c r="X247" s="51"/>
      <c r="Y247" s="220"/>
    </row>
    <row r="248" spans="1:25" s="12" customFormat="1" ht="51.75" customHeight="1">
      <c r="A248" s="50" t="s">
        <v>1520</v>
      </c>
      <c r="B248" s="51"/>
      <c r="C248" s="51" t="s">
        <v>1521</v>
      </c>
      <c r="D248" s="51" t="s">
        <v>1522</v>
      </c>
      <c r="E248" s="51" t="s">
        <v>417</v>
      </c>
      <c r="F248" s="51" t="s">
        <v>1523</v>
      </c>
      <c r="G248" s="50" t="s">
        <v>1524</v>
      </c>
      <c r="H248" s="50" t="s">
        <v>1525</v>
      </c>
      <c r="I248" s="50" t="s">
        <v>664</v>
      </c>
      <c r="J248" s="95" t="s">
        <v>538</v>
      </c>
      <c r="K248" s="51"/>
      <c r="L248" s="51" t="s">
        <v>539</v>
      </c>
      <c r="M248" s="51"/>
      <c r="N248" s="51"/>
      <c r="O248" s="49"/>
      <c r="P248" s="91"/>
      <c r="Q248" s="109">
        <f t="shared" si="15"/>
        <v>0</v>
      </c>
      <c r="R248" s="51" t="s">
        <v>1016</v>
      </c>
      <c r="S248" s="51"/>
      <c r="T248" s="51"/>
      <c r="U248" s="51" t="s">
        <v>1016</v>
      </c>
      <c r="V248" s="51">
        <v>2000</v>
      </c>
      <c r="W248" s="91">
        <v>4850262700</v>
      </c>
      <c r="X248" s="51"/>
      <c r="Y248" s="220"/>
    </row>
    <row r="249" spans="1:25" s="12" customFormat="1" ht="51.75" customHeight="1">
      <c r="A249" s="50" t="s">
        <v>1526</v>
      </c>
      <c r="B249" s="51" t="s">
        <v>1527</v>
      </c>
      <c r="C249" s="51" t="s">
        <v>1528</v>
      </c>
      <c r="D249" s="51" t="s">
        <v>1529</v>
      </c>
      <c r="E249" s="51" t="s">
        <v>417</v>
      </c>
      <c r="F249" s="51" t="s">
        <v>1530</v>
      </c>
      <c r="G249" s="50" t="s">
        <v>1531</v>
      </c>
      <c r="H249" s="50" t="s">
        <v>1532</v>
      </c>
      <c r="I249" s="50" t="s">
        <v>1533</v>
      </c>
      <c r="J249" s="95" t="s">
        <v>394</v>
      </c>
      <c r="K249" s="51"/>
      <c r="L249" s="51" t="s">
        <v>539</v>
      </c>
      <c r="M249" s="51"/>
      <c r="N249" s="51"/>
      <c r="O249" s="49"/>
      <c r="P249" s="91"/>
      <c r="Q249" s="109">
        <f t="shared" si="15"/>
        <v>0</v>
      </c>
      <c r="R249" s="51" t="s">
        <v>1016</v>
      </c>
      <c r="S249" s="51"/>
      <c r="T249" s="51"/>
      <c r="U249" s="51" t="s">
        <v>1018</v>
      </c>
      <c r="V249" s="51">
        <v>5000</v>
      </c>
      <c r="W249" s="91">
        <v>4850262719</v>
      </c>
      <c r="X249" s="51"/>
      <c r="Y249" s="220"/>
    </row>
    <row r="250" spans="1:25" s="12" customFormat="1" ht="51.75" customHeight="1">
      <c r="A250" s="50" t="s">
        <v>1534</v>
      </c>
      <c r="B250" s="51"/>
      <c r="C250" s="51" t="s">
        <v>1535</v>
      </c>
      <c r="D250" s="51" t="s">
        <v>1536</v>
      </c>
      <c r="E250" s="51" t="s">
        <v>417</v>
      </c>
      <c r="F250" s="51" t="s">
        <v>1537</v>
      </c>
      <c r="G250" s="50" t="s">
        <v>1538</v>
      </c>
      <c r="H250" s="50" t="s">
        <v>1539</v>
      </c>
      <c r="I250" s="50" t="s">
        <v>1540</v>
      </c>
      <c r="J250" s="95" t="s">
        <v>104</v>
      </c>
      <c r="K250" s="51"/>
      <c r="L250" s="51" t="s">
        <v>539</v>
      </c>
      <c r="M250" s="51"/>
      <c r="N250" s="51"/>
      <c r="O250" s="49">
        <v>31</v>
      </c>
      <c r="P250" s="91">
        <v>39.66</v>
      </c>
      <c r="Q250" s="109">
        <f t="shared" si="15"/>
        <v>8.659999999999997</v>
      </c>
      <c r="R250" s="51" t="s">
        <v>1018</v>
      </c>
      <c r="S250" s="51"/>
      <c r="T250" s="51"/>
      <c r="U250" s="51" t="s">
        <v>1018</v>
      </c>
      <c r="V250" s="51">
        <v>2400</v>
      </c>
      <c r="W250" s="91">
        <v>4568645388</v>
      </c>
      <c r="X250" s="51"/>
      <c r="Y250" s="220"/>
    </row>
    <row r="251" spans="1:25" s="12" customFormat="1" ht="51.75" customHeight="1">
      <c r="A251" s="50" t="s">
        <v>1541</v>
      </c>
      <c r="B251" s="51"/>
      <c r="C251" s="51" t="s">
        <v>1542</v>
      </c>
      <c r="D251" s="51" t="s">
        <v>1543</v>
      </c>
      <c r="E251" s="51" t="s">
        <v>1364</v>
      </c>
      <c r="F251" s="51" t="s">
        <v>1544</v>
      </c>
      <c r="G251" s="50"/>
      <c r="H251" s="50"/>
      <c r="I251" s="50" t="s">
        <v>1545</v>
      </c>
      <c r="J251" s="95" t="s">
        <v>538</v>
      </c>
      <c r="K251" s="51"/>
      <c r="L251" s="51" t="s">
        <v>1423</v>
      </c>
      <c r="M251" s="51"/>
      <c r="N251" s="51"/>
      <c r="O251" s="49"/>
      <c r="P251" s="91"/>
      <c r="Q251" s="109">
        <f t="shared" si="15"/>
        <v>0</v>
      </c>
      <c r="R251" s="51" t="s">
        <v>1018</v>
      </c>
      <c r="S251" s="51"/>
      <c r="T251" s="51"/>
      <c r="U251" s="51" t="s">
        <v>1018</v>
      </c>
      <c r="V251" s="51">
        <v>1000</v>
      </c>
      <c r="W251" s="91">
        <v>4850262727</v>
      </c>
      <c r="X251" s="51"/>
      <c r="Y251" s="220"/>
    </row>
    <row r="252" spans="1:25" s="12" customFormat="1" ht="51.75" customHeight="1">
      <c r="A252" s="50" t="s">
        <v>1546</v>
      </c>
      <c r="B252" s="177" t="s">
        <v>1547</v>
      </c>
      <c r="C252" s="51" t="s">
        <v>1548</v>
      </c>
      <c r="D252" s="51" t="s">
        <v>1549</v>
      </c>
      <c r="E252" s="51" t="s">
        <v>1550</v>
      </c>
      <c r="F252" s="51" t="s">
        <v>1551</v>
      </c>
      <c r="G252" s="50" t="s">
        <v>1552</v>
      </c>
      <c r="H252" s="50" t="s">
        <v>1553</v>
      </c>
      <c r="I252" s="50" t="s">
        <v>1554</v>
      </c>
      <c r="J252" s="90" t="s">
        <v>228</v>
      </c>
      <c r="K252" s="51"/>
      <c r="L252" s="51" t="s">
        <v>1555</v>
      </c>
      <c r="M252" s="51"/>
      <c r="N252" s="51"/>
      <c r="O252" s="49"/>
      <c r="P252" s="91"/>
      <c r="Q252" s="109">
        <f t="shared" si="15"/>
        <v>0</v>
      </c>
      <c r="R252" s="51" t="s">
        <v>1556</v>
      </c>
      <c r="S252" s="51"/>
      <c r="T252" s="51"/>
      <c r="U252" s="51" t="s">
        <v>1556</v>
      </c>
      <c r="V252" s="51">
        <v>2000</v>
      </c>
      <c r="W252" s="91">
        <v>4850262735</v>
      </c>
      <c r="X252" s="51"/>
      <c r="Y252" s="220"/>
    </row>
    <row r="253" spans="1:25" s="12" customFormat="1" ht="51.75" customHeight="1">
      <c r="A253" s="50" t="s">
        <v>1557</v>
      </c>
      <c r="B253" s="77" t="s">
        <v>1558</v>
      </c>
      <c r="C253" s="51" t="s">
        <v>1559</v>
      </c>
      <c r="D253" s="51" t="s">
        <v>1560</v>
      </c>
      <c r="E253" s="51" t="s">
        <v>1269</v>
      </c>
      <c r="F253" s="207" t="s">
        <v>1561</v>
      </c>
      <c r="G253" s="50" t="s">
        <v>1562</v>
      </c>
      <c r="H253" s="50" t="s">
        <v>1563</v>
      </c>
      <c r="I253" s="64" t="s">
        <v>1564</v>
      </c>
      <c r="J253" s="90" t="s">
        <v>228</v>
      </c>
      <c r="K253" s="51"/>
      <c r="L253" s="205" t="s">
        <v>1565</v>
      </c>
      <c r="M253" s="51"/>
      <c r="N253" s="51"/>
      <c r="O253" s="49"/>
      <c r="P253" s="91"/>
      <c r="Q253" s="109">
        <f t="shared" si="15"/>
        <v>0</v>
      </c>
      <c r="R253" s="51" t="s">
        <v>1566</v>
      </c>
      <c r="S253" s="51"/>
      <c r="T253" s="51"/>
      <c r="U253" s="51" t="s">
        <v>1566</v>
      </c>
      <c r="V253" s="51">
        <v>2500</v>
      </c>
      <c r="W253" s="91">
        <v>4850262743</v>
      </c>
      <c r="X253" s="51"/>
      <c r="Y253" s="220"/>
    </row>
    <row r="254" spans="1:25" s="12" customFormat="1" ht="51.75" customHeight="1">
      <c r="A254" s="50" t="s">
        <v>1567</v>
      </c>
      <c r="B254" s="51"/>
      <c r="C254" s="51" t="s">
        <v>1568</v>
      </c>
      <c r="D254" s="51" t="s">
        <v>1569</v>
      </c>
      <c r="E254" s="51" t="s">
        <v>417</v>
      </c>
      <c r="F254" s="51" t="s">
        <v>1570</v>
      </c>
      <c r="G254" s="50" t="s">
        <v>1571</v>
      </c>
      <c r="H254" s="50" t="s">
        <v>1572</v>
      </c>
      <c r="I254" s="50" t="s">
        <v>1573</v>
      </c>
      <c r="J254" s="95" t="s">
        <v>538</v>
      </c>
      <c r="K254" s="51"/>
      <c r="L254" s="51" t="s">
        <v>539</v>
      </c>
      <c r="M254" s="51"/>
      <c r="N254" s="51"/>
      <c r="O254" s="49"/>
      <c r="P254" s="91"/>
      <c r="Q254" s="109">
        <f t="shared" si="15"/>
        <v>0</v>
      </c>
      <c r="R254" s="51" t="s">
        <v>1566</v>
      </c>
      <c r="S254" s="51"/>
      <c r="T254" s="51"/>
      <c r="U254" s="51" t="s">
        <v>1566</v>
      </c>
      <c r="V254" s="51">
        <v>2000</v>
      </c>
      <c r="W254" s="91" t="s">
        <v>1574</v>
      </c>
      <c r="X254" s="51"/>
      <c r="Y254" s="220"/>
    </row>
    <row r="255" spans="1:25" s="12" customFormat="1" ht="51.75" customHeight="1">
      <c r="A255" s="50" t="s">
        <v>1575</v>
      </c>
      <c r="B255" s="51"/>
      <c r="C255" s="51" t="s">
        <v>1576</v>
      </c>
      <c r="D255" s="51" t="s">
        <v>1577</v>
      </c>
      <c r="E255" s="51" t="s">
        <v>417</v>
      </c>
      <c r="F255" s="51" t="s">
        <v>1578</v>
      </c>
      <c r="G255" s="50"/>
      <c r="H255" s="50" t="s">
        <v>1579</v>
      </c>
      <c r="I255" s="50" t="s">
        <v>1580</v>
      </c>
      <c r="J255" s="95" t="s">
        <v>538</v>
      </c>
      <c r="K255" s="51"/>
      <c r="L255" s="51" t="s">
        <v>648</v>
      </c>
      <c r="M255" s="51"/>
      <c r="N255" s="51"/>
      <c r="O255" s="49"/>
      <c r="P255" s="91"/>
      <c r="Q255" s="109">
        <f t="shared" si="15"/>
        <v>0</v>
      </c>
      <c r="R255" s="51" t="s">
        <v>1566</v>
      </c>
      <c r="S255" s="51"/>
      <c r="T255" s="51"/>
      <c r="U255" s="51" t="s">
        <v>1566</v>
      </c>
      <c r="V255" s="51">
        <v>2000</v>
      </c>
      <c r="W255" s="91">
        <v>4850262751</v>
      </c>
      <c r="X255" s="51"/>
      <c r="Y255" s="220"/>
    </row>
    <row r="256" spans="1:25" s="12" customFormat="1" ht="51.75" customHeight="1">
      <c r="A256" s="50" t="s">
        <v>1581</v>
      </c>
      <c r="B256" s="51"/>
      <c r="C256" s="51" t="s">
        <v>1582</v>
      </c>
      <c r="D256" s="51" t="s">
        <v>1583</v>
      </c>
      <c r="E256" s="51" t="s">
        <v>417</v>
      </c>
      <c r="F256" s="51" t="s">
        <v>1584</v>
      </c>
      <c r="G256" s="50"/>
      <c r="H256" s="50" t="s">
        <v>1579</v>
      </c>
      <c r="I256" s="50" t="s">
        <v>1585</v>
      </c>
      <c r="J256" s="95" t="s">
        <v>538</v>
      </c>
      <c r="K256" s="51"/>
      <c r="L256" s="51" t="s">
        <v>648</v>
      </c>
      <c r="M256" s="51"/>
      <c r="N256" s="51"/>
      <c r="O256" s="49"/>
      <c r="P256" s="91"/>
      <c r="Q256" s="109">
        <f t="shared" si="15"/>
        <v>0</v>
      </c>
      <c r="R256" s="51" t="s">
        <v>1566</v>
      </c>
      <c r="S256" s="51"/>
      <c r="T256" s="51"/>
      <c r="U256" s="51" t="s">
        <v>1566</v>
      </c>
      <c r="V256" s="51">
        <v>2000</v>
      </c>
      <c r="W256" s="91">
        <v>4850262778</v>
      </c>
      <c r="X256" s="51"/>
      <c r="Y256" s="220"/>
    </row>
    <row r="257" spans="1:25" s="12" customFormat="1" ht="51.75" customHeight="1">
      <c r="A257" s="50" t="s">
        <v>1586</v>
      </c>
      <c r="B257" s="51"/>
      <c r="C257" s="51" t="s">
        <v>1587</v>
      </c>
      <c r="D257" s="51" t="s">
        <v>1588</v>
      </c>
      <c r="E257" s="51" t="s">
        <v>471</v>
      </c>
      <c r="F257" s="51" t="s">
        <v>1589</v>
      </c>
      <c r="G257" s="50"/>
      <c r="H257" s="50"/>
      <c r="I257" s="50" t="s">
        <v>887</v>
      </c>
      <c r="J257" s="90" t="s">
        <v>31</v>
      </c>
      <c r="K257" s="51" t="s">
        <v>1590</v>
      </c>
      <c r="L257" s="51" t="s">
        <v>1591</v>
      </c>
      <c r="M257" s="51"/>
      <c r="N257" s="51"/>
      <c r="O257" s="49"/>
      <c r="P257" s="91"/>
      <c r="Q257" s="109">
        <f t="shared" si="15"/>
        <v>0</v>
      </c>
      <c r="R257" s="51" t="s">
        <v>214</v>
      </c>
      <c r="S257" s="51"/>
      <c r="T257" s="51"/>
      <c r="U257" s="51"/>
      <c r="V257" s="51"/>
      <c r="W257" s="91"/>
      <c r="X257" s="51"/>
      <c r="Y257" s="220"/>
    </row>
    <row r="258" spans="1:25" s="12" customFormat="1" ht="51.75" customHeight="1">
      <c r="A258" s="50" t="s">
        <v>1592</v>
      </c>
      <c r="B258" s="51"/>
      <c r="C258" s="51" t="s">
        <v>1593</v>
      </c>
      <c r="D258" s="51" t="s">
        <v>1594</v>
      </c>
      <c r="E258" s="51" t="s">
        <v>392</v>
      </c>
      <c r="F258" s="51" t="s">
        <v>1595</v>
      </c>
      <c r="G258" s="50" t="s">
        <v>1596</v>
      </c>
      <c r="H258" s="50" t="s">
        <v>1597</v>
      </c>
      <c r="I258" s="50" t="s">
        <v>1348</v>
      </c>
      <c r="J258" s="95" t="s">
        <v>538</v>
      </c>
      <c r="K258" s="51"/>
      <c r="L258" s="51" t="s">
        <v>1423</v>
      </c>
      <c r="M258" s="51"/>
      <c r="N258" s="51"/>
      <c r="O258" s="49"/>
      <c r="P258" s="91"/>
      <c r="Q258" s="109">
        <f t="shared" si="15"/>
        <v>0</v>
      </c>
      <c r="R258" s="51" t="s">
        <v>215</v>
      </c>
      <c r="S258" s="51"/>
      <c r="T258" s="51"/>
      <c r="U258" s="51" t="s">
        <v>215</v>
      </c>
      <c r="V258" s="51">
        <v>2000</v>
      </c>
      <c r="W258" s="91">
        <v>4850262786</v>
      </c>
      <c r="X258" s="51"/>
      <c r="Y258" s="220"/>
    </row>
    <row r="259" spans="1:25" s="12" customFormat="1" ht="51.75" customHeight="1">
      <c r="A259" s="50" t="s">
        <v>1598</v>
      </c>
      <c r="B259" s="51"/>
      <c r="C259" s="51" t="s">
        <v>1599</v>
      </c>
      <c r="D259" s="51" t="s">
        <v>1600</v>
      </c>
      <c r="E259" s="51" t="s">
        <v>186</v>
      </c>
      <c r="F259" s="51" t="s">
        <v>1601</v>
      </c>
      <c r="G259" s="50"/>
      <c r="H259" s="50"/>
      <c r="I259" s="50" t="s">
        <v>1602</v>
      </c>
      <c r="J259" s="90" t="s">
        <v>31</v>
      </c>
      <c r="K259" s="51" t="s">
        <v>1590</v>
      </c>
      <c r="L259" s="51" t="s">
        <v>1591</v>
      </c>
      <c r="M259" s="51"/>
      <c r="N259" s="51"/>
      <c r="O259" s="49"/>
      <c r="P259" s="91"/>
      <c r="Q259" s="109">
        <f t="shared" si="15"/>
        <v>0</v>
      </c>
      <c r="R259" s="51" t="s">
        <v>756</v>
      </c>
      <c r="S259" s="51"/>
      <c r="T259" s="51"/>
      <c r="U259" s="51"/>
      <c r="V259" s="51"/>
      <c r="W259" s="91"/>
      <c r="X259" s="51"/>
      <c r="Y259" s="220"/>
    </row>
    <row r="260" spans="1:27" s="11" customFormat="1" ht="51.75" customHeight="1">
      <c r="A260" s="50" t="s">
        <v>1603</v>
      </c>
      <c r="B260" s="51"/>
      <c r="C260" s="51" t="s">
        <v>1604</v>
      </c>
      <c r="D260" s="51" t="s">
        <v>1605</v>
      </c>
      <c r="E260" s="51" t="s">
        <v>1606</v>
      </c>
      <c r="F260" s="51" t="s">
        <v>1607</v>
      </c>
      <c r="G260" s="50"/>
      <c r="H260" s="50"/>
      <c r="I260" s="50" t="s">
        <v>726</v>
      </c>
      <c r="J260" s="90" t="s">
        <v>31</v>
      </c>
      <c r="K260" s="51" t="s">
        <v>1608</v>
      </c>
      <c r="L260" s="51" t="s">
        <v>1591</v>
      </c>
      <c r="M260" s="51"/>
      <c r="N260" s="51"/>
      <c r="O260" s="51"/>
      <c r="P260" s="91"/>
      <c r="Q260" s="109">
        <f t="shared" si="15"/>
        <v>0</v>
      </c>
      <c r="R260" s="51" t="s">
        <v>756</v>
      </c>
      <c r="S260" s="51"/>
      <c r="T260" s="51"/>
      <c r="U260" s="51"/>
      <c r="V260" s="51"/>
      <c r="W260" s="91"/>
      <c r="X260" s="51"/>
      <c r="Y260" s="255"/>
      <c r="Z260" s="222"/>
      <c r="AA260" s="222"/>
    </row>
    <row r="261" spans="1:25" s="11" customFormat="1" ht="51.75" customHeight="1">
      <c r="A261" s="50" t="s">
        <v>1609</v>
      </c>
      <c r="B261" s="51"/>
      <c r="C261" s="51" t="s">
        <v>1610</v>
      </c>
      <c r="D261" s="51" t="s">
        <v>1611</v>
      </c>
      <c r="E261" s="177" t="s">
        <v>1269</v>
      </c>
      <c r="F261" s="225" t="s">
        <v>1612</v>
      </c>
      <c r="G261" s="50" t="s">
        <v>1613</v>
      </c>
      <c r="H261" s="50" t="s">
        <v>1614</v>
      </c>
      <c r="I261" s="242" t="s">
        <v>1615</v>
      </c>
      <c r="J261" s="95" t="s">
        <v>538</v>
      </c>
      <c r="K261" s="51"/>
      <c r="L261" s="51" t="s">
        <v>1616</v>
      </c>
      <c r="M261" s="51"/>
      <c r="N261" s="51"/>
      <c r="O261" s="51"/>
      <c r="P261" s="91"/>
      <c r="Q261" s="109">
        <f t="shared" si="15"/>
        <v>0</v>
      </c>
      <c r="R261" s="51" t="s">
        <v>1617</v>
      </c>
      <c r="S261" s="51"/>
      <c r="T261" s="51"/>
      <c r="U261" s="51" t="s">
        <v>1617</v>
      </c>
      <c r="V261" s="51">
        <v>2500</v>
      </c>
      <c r="W261" s="91">
        <v>4850262794</v>
      </c>
      <c r="X261" s="51"/>
      <c r="Y261" s="255"/>
    </row>
    <row r="262" spans="1:25" s="11" customFormat="1" ht="51.75" customHeight="1">
      <c r="A262" s="50" t="s">
        <v>1618</v>
      </c>
      <c r="B262" s="51"/>
      <c r="C262" s="51" t="s">
        <v>1619</v>
      </c>
      <c r="D262" s="51" t="s">
        <v>1620</v>
      </c>
      <c r="E262" s="51" t="s">
        <v>417</v>
      </c>
      <c r="F262" s="51" t="s">
        <v>1621</v>
      </c>
      <c r="G262" s="50" t="s">
        <v>1622</v>
      </c>
      <c r="H262" s="50" t="s">
        <v>1623</v>
      </c>
      <c r="I262" s="50" t="s">
        <v>1101</v>
      </c>
      <c r="J262" s="95" t="s">
        <v>538</v>
      </c>
      <c r="K262" s="51"/>
      <c r="L262" s="51" t="s">
        <v>1616</v>
      </c>
      <c r="M262" s="51"/>
      <c r="N262" s="51"/>
      <c r="O262" s="51"/>
      <c r="P262" s="91"/>
      <c r="Q262" s="109">
        <f t="shared" si="15"/>
        <v>0</v>
      </c>
      <c r="R262" s="51" t="s">
        <v>1617</v>
      </c>
      <c r="S262" s="51"/>
      <c r="T262" s="51"/>
      <c r="U262" s="51" t="s">
        <v>1617</v>
      </c>
      <c r="V262" s="51">
        <v>2000</v>
      </c>
      <c r="W262" s="91">
        <v>4850262807</v>
      </c>
      <c r="X262" s="51"/>
      <c r="Y262" s="255"/>
    </row>
    <row r="263" spans="1:25" s="11" customFormat="1" ht="51.75" customHeight="1">
      <c r="A263" s="50" t="s">
        <v>1624</v>
      </c>
      <c r="B263" s="51"/>
      <c r="C263" s="51" t="s">
        <v>1625</v>
      </c>
      <c r="D263" s="51" t="s">
        <v>1626</v>
      </c>
      <c r="E263" s="51" t="s">
        <v>1403</v>
      </c>
      <c r="F263" s="51" t="s">
        <v>1627</v>
      </c>
      <c r="G263" s="50"/>
      <c r="H263" s="50"/>
      <c r="I263" s="50" t="s">
        <v>1628</v>
      </c>
      <c r="J263" s="95" t="s">
        <v>104</v>
      </c>
      <c r="K263" s="51"/>
      <c r="L263" s="51" t="s">
        <v>539</v>
      </c>
      <c r="M263" s="51"/>
      <c r="N263" s="51"/>
      <c r="O263" s="51">
        <v>18</v>
      </c>
      <c r="P263" s="91">
        <v>21.6</v>
      </c>
      <c r="Q263" s="109">
        <f t="shared" si="15"/>
        <v>3.6000000000000014</v>
      </c>
      <c r="R263" s="51" t="s">
        <v>339</v>
      </c>
      <c r="S263" s="51"/>
      <c r="T263" s="51"/>
      <c r="U263" s="51" t="s">
        <v>339</v>
      </c>
      <c r="V263" s="51">
        <v>900</v>
      </c>
      <c r="W263" s="91">
        <v>4568645396</v>
      </c>
      <c r="X263" s="51"/>
      <c r="Y263" s="256"/>
    </row>
    <row r="264" spans="1:25" s="11" customFormat="1" ht="51.75" customHeight="1">
      <c r="A264" s="54" t="s">
        <v>1629</v>
      </c>
      <c r="B264" s="55" t="s">
        <v>1630</v>
      </c>
      <c r="C264" s="55" t="s">
        <v>974</v>
      </c>
      <c r="D264" s="55" t="s">
        <v>1631</v>
      </c>
      <c r="E264" s="55" t="s">
        <v>1269</v>
      </c>
      <c r="F264" s="55" t="s">
        <v>977</v>
      </c>
      <c r="G264" s="54" t="s">
        <v>978</v>
      </c>
      <c r="H264" s="54" t="s">
        <v>979</v>
      </c>
      <c r="I264" s="54" t="s">
        <v>766</v>
      </c>
      <c r="J264" s="95" t="s">
        <v>104</v>
      </c>
      <c r="K264" s="55"/>
      <c r="L264" s="55" t="s">
        <v>1616</v>
      </c>
      <c r="M264" s="55"/>
      <c r="N264" s="55"/>
      <c r="O264" s="55">
        <v>49</v>
      </c>
      <c r="P264" s="97">
        <v>57.6</v>
      </c>
      <c r="Q264" s="109">
        <f t="shared" si="15"/>
        <v>8.600000000000001</v>
      </c>
      <c r="R264" s="55" t="s">
        <v>1617</v>
      </c>
      <c r="S264" s="55"/>
      <c r="T264" s="55"/>
      <c r="U264" s="55" t="s">
        <v>339</v>
      </c>
      <c r="V264" s="55">
        <v>2400</v>
      </c>
      <c r="W264" s="97">
        <v>4568645409</v>
      </c>
      <c r="X264" s="51"/>
      <c r="Y264" s="256"/>
    </row>
    <row r="265" spans="1:25" s="11" customFormat="1" ht="51.75" customHeight="1">
      <c r="A265" s="50" t="s">
        <v>1632</v>
      </c>
      <c r="B265" s="51" t="s">
        <v>1633</v>
      </c>
      <c r="C265" s="51" t="s">
        <v>1634</v>
      </c>
      <c r="D265" s="51" t="s">
        <v>1635</v>
      </c>
      <c r="E265" s="51" t="s">
        <v>417</v>
      </c>
      <c r="F265" s="51" t="s">
        <v>1636</v>
      </c>
      <c r="G265" s="50"/>
      <c r="H265" s="50"/>
      <c r="I265" s="50" t="s">
        <v>1637</v>
      </c>
      <c r="J265" s="90" t="s">
        <v>228</v>
      </c>
      <c r="K265" s="51"/>
      <c r="L265" s="51" t="s">
        <v>1638</v>
      </c>
      <c r="M265" s="51"/>
      <c r="N265" s="51"/>
      <c r="O265" s="51"/>
      <c r="P265" s="91"/>
      <c r="Q265" s="109">
        <f t="shared" si="15"/>
        <v>0</v>
      </c>
      <c r="R265" s="51" t="s">
        <v>339</v>
      </c>
      <c r="S265" s="51"/>
      <c r="T265" s="51"/>
      <c r="U265" s="51" t="s">
        <v>339</v>
      </c>
      <c r="V265" s="51">
        <v>2500</v>
      </c>
      <c r="W265" s="91" t="s">
        <v>1639</v>
      </c>
      <c r="X265" s="51"/>
      <c r="Y265" s="255"/>
    </row>
    <row r="266" spans="1:25" s="11" customFormat="1" ht="51.75" customHeight="1">
      <c r="A266" s="52" t="s">
        <v>1640</v>
      </c>
      <c r="B266" s="53" t="s">
        <v>1641</v>
      </c>
      <c r="C266" s="53" t="s">
        <v>1642</v>
      </c>
      <c r="D266" s="53" t="s">
        <v>1643</v>
      </c>
      <c r="E266" s="53" t="s">
        <v>417</v>
      </c>
      <c r="F266" s="53" t="s">
        <v>1644</v>
      </c>
      <c r="G266" s="52" t="s">
        <v>1645</v>
      </c>
      <c r="H266" s="52" t="s">
        <v>1646</v>
      </c>
      <c r="I266" s="52" t="s">
        <v>1647</v>
      </c>
      <c r="J266" s="95" t="s">
        <v>104</v>
      </c>
      <c r="K266" s="53"/>
      <c r="L266" s="53" t="s">
        <v>539</v>
      </c>
      <c r="M266" s="53"/>
      <c r="N266" s="53"/>
      <c r="O266" s="53">
        <v>49</v>
      </c>
      <c r="P266" s="94">
        <v>54.58</v>
      </c>
      <c r="Q266" s="109">
        <f t="shared" si="15"/>
        <v>5.579999999999998</v>
      </c>
      <c r="R266" s="53" t="s">
        <v>339</v>
      </c>
      <c r="S266" s="53"/>
      <c r="T266" s="53"/>
      <c r="U266" s="53" t="s">
        <v>339</v>
      </c>
      <c r="V266" s="53">
        <v>1500</v>
      </c>
      <c r="W266" s="94">
        <v>4850283616</v>
      </c>
      <c r="X266" s="51"/>
      <c r="Y266" s="255"/>
    </row>
    <row r="267" spans="1:25" s="11" customFormat="1" ht="51.75" customHeight="1">
      <c r="A267" s="50" t="s">
        <v>1648</v>
      </c>
      <c r="B267" s="51"/>
      <c r="C267" s="51" t="s">
        <v>1649</v>
      </c>
      <c r="D267" s="51" t="s">
        <v>1650</v>
      </c>
      <c r="E267" s="51" t="s">
        <v>1353</v>
      </c>
      <c r="F267" s="51" t="s">
        <v>1651</v>
      </c>
      <c r="G267" s="50"/>
      <c r="H267" s="50"/>
      <c r="I267" s="50" t="s">
        <v>1540</v>
      </c>
      <c r="J267" s="95" t="s">
        <v>538</v>
      </c>
      <c r="K267" s="51"/>
      <c r="L267" s="51" t="s">
        <v>539</v>
      </c>
      <c r="M267" s="51"/>
      <c r="N267" s="51"/>
      <c r="O267" s="51"/>
      <c r="P267" s="91"/>
      <c r="Q267" s="109">
        <f t="shared" si="15"/>
        <v>0</v>
      </c>
      <c r="R267" s="51" t="s">
        <v>383</v>
      </c>
      <c r="S267" s="51"/>
      <c r="T267" s="51"/>
      <c r="U267" s="51" t="s">
        <v>383</v>
      </c>
      <c r="V267" s="51">
        <v>1200</v>
      </c>
      <c r="W267" s="91">
        <v>4850295828</v>
      </c>
      <c r="X267" s="51"/>
      <c r="Y267" s="255"/>
    </row>
    <row r="268" spans="1:25" s="11" customFormat="1" ht="51.75" customHeight="1">
      <c r="A268" s="54" t="s">
        <v>1652</v>
      </c>
      <c r="B268" s="55" t="s">
        <v>1653</v>
      </c>
      <c r="C268" s="55" t="s">
        <v>1654</v>
      </c>
      <c r="D268" s="55"/>
      <c r="E268" s="55"/>
      <c r="F268" s="55" t="s">
        <v>1655</v>
      </c>
      <c r="G268" s="54"/>
      <c r="H268" s="54"/>
      <c r="I268" s="54" t="s">
        <v>1656</v>
      </c>
      <c r="J268" s="95" t="s">
        <v>527</v>
      </c>
      <c r="K268" s="55"/>
      <c r="L268" s="55"/>
      <c r="M268" s="55"/>
      <c r="N268" s="55"/>
      <c r="O268" s="55"/>
      <c r="P268" s="97"/>
      <c r="Q268" s="109">
        <f t="shared" si="15"/>
        <v>0</v>
      </c>
      <c r="R268" s="55" t="s">
        <v>383</v>
      </c>
      <c r="S268" s="55"/>
      <c r="T268" s="55"/>
      <c r="U268" s="55" t="s">
        <v>383</v>
      </c>
      <c r="V268" s="55">
        <v>2000</v>
      </c>
      <c r="W268" s="97">
        <v>4850295836</v>
      </c>
      <c r="X268" s="51"/>
      <c r="Y268" s="255"/>
    </row>
    <row r="269" spans="1:25" s="11" customFormat="1" ht="51.75" customHeight="1">
      <c r="A269" s="50" t="s">
        <v>1657</v>
      </c>
      <c r="B269" s="72" t="s">
        <v>1658</v>
      </c>
      <c r="C269" s="51" t="s">
        <v>1659</v>
      </c>
      <c r="D269" s="51" t="s">
        <v>1660</v>
      </c>
      <c r="E269" s="51" t="s">
        <v>1269</v>
      </c>
      <c r="F269" s="51" t="s">
        <v>1661</v>
      </c>
      <c r="G269" s="50"/>
      <c r="H269" s="50"/>
      <c r="I269" s="72" t="s">
        <v>1662</v>
      </c>
      <c r="J269" s="90" t="s">
        <v>228</v>
      </c>
      <c r="K269" s="51"/>
      <c r="L269" s="51" t="s">
        <v>1663</v>
      </c>
      <c r="M269" s="51"/>
      <c r="N269" s="51"/>
      <c r="O269" s="51"/>
      <c r="P269" s="91"/>
      <c r="Q269" s="109">
        <f t="shared" si="15"/>
        <v>0</v>
      </c>
      <c r="R269" s="51" t="s">
        <v>388</v>
      </c>
      <c r="S269" s="51"/>
      <c r="T269" s="51"/>
      <c r="U269" s="51" t="s">
        <v>388</v>
      </c>
      <c r="V269" s="51">
        <v>2400</v>
      </c>
      <c r="W269" s="91">
        <v>4850295844</v>
      </c>
      <c r="X269" s="51"/>
      <c r="Y269" s="255"/>
    </row>
    <row r="270" spans="1:25" s="11" customFormat="1" ht="51.75" customHeight="1">
      <c r="A270" s="50" t="s">
        <v>1664</v>
      </c>
      <c r="B270" s="51" t="s">
        <v>1665</v>
      </c>
      <c r="C270" s="51" t="s">
        <v>1666</v>
      </c>
      <c r="D270" s="51" t="s">
        <v>1667</v>
      </c>
      <c r="E270" s="51" t="s">
        <v>1668</v>
      </c>
      <c r="F270" s="51" t="s">
        <v>1669</v>
      </c>
      <c r="G270" s="50"/>
      <c r="H270" s="50"/>
      <c r="I270" s="243" t="s">
        <v>1670</v>
      </c>
      <c r="J270" s="90" t="s">
        <v>228</v>
      </c>
      <c r="K270" s="51"/>
      <c r="L270" s="51" t="s">
        <v>1671</v>
      </c>
      <c r="M270" s="51"/>
      <c r="N270" s="51"/>
      <c r="O270" s="51"/>
      <c r="P270" s="91"/>
      <c r="Q270" s="109">
        <f t="shared" si="15"/>
        <v>0</v>
      </c>
      <c r="R270" s="51" t="s">
        <v>388</v>
      </c>
      <c r="S270" s="51"/>
      <c r="T270" s="51"/>
      <c r="U270" s="51" t="s">
        <v>388</v>
      </c>
      <c r="V270" s="51">
        <v>2200</v>
      </c>
      <c r="W270" s="91">
        <v>4850295852</v>
      </c>
      <c r="X270" s="51"/>
      <c r="Y270" s="255"/>
    </row>
    <row r="271" spans="1:25" s="11" customFormat="1" ht="51.75" customHeight="1">
      <c r="A271" s="50" t="s">
        <v>1672</v>
      </c>
      <c r="B271" s="72" t="s">
        <v>1673</v>
      </c>
      <c r="C271" s="226" t="s">
        <v>1674</v>
      </c>
      <c r="D271" s="227" t="s">
        <v>1675</v>
      </c>
      <c r="E271" s="51" t="s">
        <v>1269</v>
      </c>
      <c r="F271" s="228" t="s">
        <v>1676</v>
      </c>
      <c r="G271" s="50"/>
      <c r="H271" s="50"/>
      <c r="I271" s="227" t="s">
        <v>1133</v>
      </c>
      <c r="J271" s="90" t="s">
        <v>228</v>
      </c>
      <c r="K271" s="51"/>
      <c r="L271" s="51" t="s">
        <v>1677</v>
      </c>
      <c r="M271" s="51"/>
      <c r="N271" s="51"/>
      <c r="O271" s="51"/>
      <c r="P271" s="91"/>
      <c r="Q271" s="109">
        <f t="shared" si="15"/>
        <v>0</v>
      </c>
      <c r="R271" s="51" t="s">
        <v>388</v>
      </c>
      <c r="S271" s="51"/>
      <c r="T271" s="51"/>
      <c r="U271" s="51" t="s">
        <v>388</v>
      </c>
      <c r="V271" s="51">
        <v>2200</v>
      </c>
      <c r="W271" s="91">
        <v>4850295860</v>
      </c>
      <c r="X271" s="51"/>
      <c r="Y271" s="255"/>
    </row>
    <row r="272" spans="1:25" s="11" customFormat="1" ht="51.75" customHeight="1">
      <c r="A272" s="50" t="s">
        <v>1678</v>
      </c>
      <c r="B272" s="72" t="s">
        <v>1673</v>
      </c>
      <c r="C272" s="51" t="s">
        <v>1679</v>
      </c>
      <c r="D272" s="51" t="s">
        <v>1680</v>
      </c>
      <c r="E272" s="51" t="s">
        <v>1269</v>
      </c>
      <c r="F272" s="51" t="s">
        <v>1681</v>
      </c>
      <c r="G272" s="50"/>
      <c r="H272" s="50"/>
      <c r="I272" s="237" t="s">
        <v>1682</v>
      </c>
      <c r="J272" s="90" t="s">
        <v>228</v>
      </c>
      <c r="K272" s="51"/>
      <c r="L272" s="51" t="s">
        <v>1677</v>
      </c>
      <c r="M272" s="51"/>
      <c r="N272" s="51"/>
      <c r="O272" s="51"/>
      <c r="P272" s="91"/>
      <c r="Q272" s="109">
        <f t="shared" si="15"/>
        <v>0</v>
      </c>
      <c r="R272" s="51" t="s">
        <v>388</v>
      </c>
      <c r="S272" s="51"/>
      <c r="T272" s="51"/>
      <c r="U272" s="51" t="s">
        <v>388</v>
      </c>
      <c r="V272" s="51">
        <v>2200</v>
      </c>
      <c r="W272" s="91">
        <v>4850295879</v>
      </c>
      <c r="X272" s="51"/>
      <c r="Y272" s="255"/>
    </row>
    <row r="273" spans="1:25" s="12" customFormat="1" ht="51.75" customHeight="1">
      <c r="A273" s="50" t="s">
        <v>1683</v>
      </c>
      <c r="B273" s="51"/>
      <c r="C273" s="51" t="s">
        <v>1684</v>
      </c>
      <c r="D273" s="51" t="s">
        <v>1685</v>
      </c>
      <c r="E273" s="51" t="s">
        <v>268</v>
      </c>
      <c r="F273" s="51" t="s">
        <v>1686</v>
      </c>
      <c r="G273" s="50" t="s">
        <v>1687</v>
      </c>
      <c r="H273" s="50" t="s">
        <v>1688</v>
      </c>
      <c r="I273" s="50" t="s">
        <v>576</v>
      </c>
      <c r="J273" s="95" t="s">
        <v>538</v>
      </c>
      <c r="K273" s="51"/>
      <c r="L273" s="51" t="s">
        <v>1311</v>
      </c>
      <c r="M273" s="51"/>
      <c r="N273" s="51"/>
      <c r="O273" s="49"/>
      <c r="P273" s="91"/>
      <c r="Q273" s="109">
        <f t="shared" si="15"/>
        <v>0</v>
      </c>
      <c r="R273" s="51" t="s">
        <v>1689</v>
      </c>
      <c r="S273" s="51"/>
      <c r="T273" s="51"/>
      <c r="U273" s="51" t="s">
        <v>1689</v>
      </c>
      <c r="V273" s="51">
        <v>2000</v>
      </c>
      <c r="W273" s="91">
        <v>4850295887</v>
      </c>
      <c r="X273" s="51"/>
      <c r="Y273" s="220"/>
    </row>
    <row r="274" spans="1:25" s="12" customFormat="1" ht="51.75" customHeight="1">
      <c r="A274" s="50" t="s">
        <v>1690</v>
      </c>
      <c r="B274" s="51"/>
      <c r="C274" s="51" t="s">
        <v>1691</v>
      </c>
      <c r="D274" s="51" t="s">
        <v>1692</v>
      </c>
      <c r="E274" s="51" t="s">
        <v>392</v>
      </c>
      <c r="F274" s="51" t="s">
        <v>1693</v>
      </c>
      <c r="G274" s="50" t="s">
        <v>1694</v>
      </c>
      <c r="H274" s="50" t="s">
        <v>1695</v>
      </c>
      <c r="I274" s="50" t="s">
        <v>1696</v>
      </c>
      <c r="J274" s="95" t="s">
        <v>104</v>
      </c>
      <c r="K274" s="51"/>
      <c r="L274" s="51" t="s">
        <v>1311</v>
      </c>
      <c r="M274" s="51"/>
      <c r="N274" s="51"/>
      <c r="O274" s="49">
        <v>31</v>
      </c>
      <c r="P274" s="91">
        <v>41.22</v>
      </c>
      <c r="Q274" s="109">
        <f t="shared" si="15"/>
        <v>10.219999999999999</v>
      </c>
      <c r="R274" s="51" t="s">
        <v>1689</v>
      </c>
      <c r="S274" s="51"/>
      <c r="T274" s="51"/>
      <c r="U274" s="51" t="s">
        <v>1689</v>
      </c>
      <c r="V274" s="51">
        <v>3000</v>
      </c>
      <c r="W274" s="91">
        <v>4850283624</v>
      </c>
      <c r="X274" s="51"/>
      <c r="Y274" s="220"/>
    </row>
    <row r="275" spans="1:25" s="12" customFormat="1" ht="51.75" customHeight="1">
      <c r="A275" s="50" t="s">
        <v>1697</v>
      </c>
      <c r="B275" s="51" t="s">
        <v>1698</v>
      </c>
      <c r="C275" s="51" t="s">
        <v>1699</v>
      </c>
      <c r="D275" s="51" t="s">
        <v>1700</v>
      </c>
      <c r="E275" s="51" t="s">
        <v>417</v>
      </c>
      <c r="F275" s="51" t="s">
        <v>1701</v>
      </c>
      <c r="G275" s="50"/>
      <c r="H275" s="50"/>
      <c r="I275" s="50" t="s">
        <v>1702</v>
      </c>
      <c r="J275" s="90" t="s">
        <v>228</v>
      </c>
      <c r="K275" s="51"/>
      <c r="L275" s="51" t="s">
        <v>1677</v>
      </c>
      <c r="M275" s="51"/>
      <c r="N275" s="51"/>
      <c r="O275" s="49"/>
      <c r="P275" s="91"/>
      <c r="Q275" s="109">
        <f t="shared" si="15"/>
        <v>0</v>
      </c>
      <c r="R275" s="51" t="s">
        <v>1142</v>
      </c>
      <c r="S275" s="51"/>
      <c r="T275" s="51"/>
      <c r="U275" s="51" t="s">
        <v>1142</v>
      </c>
      <c r="V275" s="51">
        <v>1800</v>
      </c>
      <c r="W275" s="91">
        <v>4850295895</v>
      </c>
      <c r="X275" s="51"/>
      <c r="Y275" s="220"/>
    </row>
    <row r="276" spans="1:25" s="12" customFormat="1" ht="51.75" customHeight="1">
      <c r="A276" s="50" t="s">
        <v>1703</v>
      </c>
      <c r="B276" s="51"/>
      <c r="C276" s="51" t="s">
        <v>1704</v>
      </c>
      <c r="D276" s="51" t="s">
        <v>1705</v>
      </c>
      <c r="E276" s="51" t="s">
        <v>227</v>
      </c>
      <c r="F276" s="51" t="s">
        <v>1706</v>
      </c>
      <c r="G276" s="50" t="s">
        <v>1473</v>
      </c>
      <c r="H276" s="50" t="s">
        <v>1707</v>
      </c>
      <c r="I276" s="50" t="s">
        <v>1101</v>
      </c>
      <c r="J276" s="95" t="s">
        <v>538</v>
      </c>
      <c r="K276" s="51"/>
      <c r="L276" s="51" t="s">
        <v>539</v>
      </c>
      <c r="M276" s="51"/>
      <c r="N276" s="51"/>
      <c r="O276" s="49"/>
      <c r="P276" s="51"/>
      <c r="Q276" s="109">
        <f t="shared" si="15"/>
        <v>0</v>
      </c>
      <c r="R276" s="51" t="s">
        <v>1142</v>
      </c>
      <c r="S276" s="51"/>
      <c r="T276" s="51"/>
      <c r="U276" s="51" t="s">
        <v>1142</v>
      </c>
      <c r="V276" s="51">
        <v>1500</v>
      </c>
      <c r="W276" s="91">
        <v>4850295908</v>
      </c>
      <c r="X276" s="51" t="s">
        <v>1708</v>
      </c>
      <c r="Y276" s="220"/>
    </row>
    <row r="277" spans="1:25" s="12" customFormat="1" ht="51.75" customHeight="1">
      <c r="A277" s="50" t="s">
        <v>1709</v>
      </c>
      <c r="B277" s="51" t="s">
        <v>1710</v>
      </c>
      <c r="C277" s="51" t="s">
        <v>1711</v>
      </c>
      <c r="D277" s="51" t="s">
        <v>1712</v>
      </c>
      <c r="E277" s="51" t="s">
        <v>417</v>
      </c>
      <c r="F277" s="51" t="s">
        <v>1713</v>
      </c>
      <c r="G277" s="50"/>
      <c r="H277" s="50"/>
      <c r="I277" s="50" t="s">
        <v>1105</v>
      </c>
      <c r="J277" s="141" t="s">
        <v>461</v>
      </c>
      <c r="K277" s="51"/>
      <c r="L277" s="51" t="s">
        <v>1714</v>
      </c>
      <c r="M277" s="51"/>
      <c r="N277" s="51"/>
      <c r="O277" s="49"/>
      <c r="P277" s="51"/>
      <c r="Q277" s="109">
        <f t="shared" si="15"/>
        <v>0</v>
      </c>
      <c r="R277" s="51" t="s">
        <v>1715</v>
      </c>
      <c r="S277" s="51"/>
      <c r="T277" s="51"/>
      <c r="U277" s="51" t="s">
        <v>1715</v>
      </c>
      <c r="V277" s="51">
        <v>2200</v>
      </c>
      <c r="W277" s="91">
        <v>4850295916</v>
      </c>
      <c r="X277" s="51" t="s">
        <v>1708</v>
      </c>
      <c r="Y277" s="220"/>
    </row>
    <row r="278" spans="1:25" s="12" customFormat="1" ht="51.75" customHeight="1">
      <c r="A278" s="50" t="s">
        <v>1716</v>
      </c>
      <c r="B278" s="51" t="s">
        <v>1717</v>
      </c>
      <c r="C278" s="51" t="s">
        <v>1718</v>
      </c>
      <c r="D278" s="51" t="s">
        <v>1719</v>
      </c>
      <c r="E278" s="51" t="s">
        <v>1720</v>
      </c>
      <c r="F278" s="51" t="s">
        <v>1721</v>
      </c>
      <c r="G278" s="50" t="s">
        <v>1722</v>
      </c>
      <c r="H278" s="50" t="s">
        <v>1723</v>
      </c>
      <c r="I278" s="50" t="s">
        <v>1109</v>
      </c>
      <c r="J278" s="95" t="s">
        <v>104</v>
      </c>
      <c r="K278" s="51"/>
      <c r="L278" s="51" t="s">
        <v>539</v>
      </c>
      <c r="M278" s="51"/>
      <c r="N278" s="51"/>
      <c r="O278" s="49">
        <v>49</v>
      </c>
      <c r="P278" s="51">
        <v>67.28</v>
      </c>
      <c r="Q278" s="109">
        <f t="shared" si="15"/>
        <v>18.28</v>
      </c>
      <c r="R278" s="51" t="s">
        <v>1715</v>
      </c>
      <c r="S278" s="51"/>
      <c r="T278" s="51"/>
      <c r="U278" s="51" t="s">
        <v>1715</v>
      </c>
      <c r="V278" s="51">
        <v>4200</v>
      </c>
      <c r="W278" s="91">
        <v>4850283632</v>
      </c>
      <c r="X278" s="51" t="s">
        <v>1708</v>
      </c>
      <c r="Y278" s="220"/>
    </row>
    <row r="279" spans="1:25" s="12" customFormat="1" ht="51.75" customHeight="1">
      <c r="A279" s="50" t="s">
        <v>1724</v>
      </c>
      <c r="B279" s="51" t="s">
        <v>1725</v>
      </c>
      <c r="C279" s="51" t="s">
        <v>1726</v>
      </c>
      <c r="D279" s="51" t="s">
        <v>1727</v>
      </c>
      <c r="E279" s="51" t="s">
        <v>1728</v>
      </c>
      <c r="F279" s="51" t="s">
        <v>1729</v>
      </c>
      <c r="G279" s="50" t="s">
        <v>1730</v>
      </c>
      <c r="H279" s="50" t="s">
        <v>1731</v>
      </c>
      <c r="I279" s="50" t="s">
        <v>1116</v>
      </c>
      <c r="J279" s="95" t="s">
        <v>104</v>
      </c>
      <c r="K279" s="51"/>
      <c r="L279" s="51" t="s">
        <v>1210</v>
      </c>
      <c r="M279" s="51"/>
      <c r="N279" s="51"/>
      <c r="O279" s="49">
        <v>49</v>
      </c>
      <c r="P279" s="51">
        <v>54.58</v>
      </c>
      <c r="Q279" s="109">
        <f t="shared" si="15"/>
        <v>5.579999999999998</v>
      </c>
      <c r="R279" s="51" t="s">
        <v>1732</v>
      </c>
      <c r="S279" s="51"/>
      <c r="T279" s="51"/>
      <c r="U279" s="51" t="s">
        <v>1732</v>
      </c>
      <c r="V279" s="51">
        <v>1200</v>
      </c>
      <c r="W279" s="91">
        <v>4850283640</v>
      </c>
      <c r="X279" s="51" t="s">
        <v>1708</v>
      </c>
      <c r="Y279" s="220"/>
    </row>
    <row r="280" spans="1:25" s="26" customFormat="1" ht="51.75" customHeight="1">
      <c r="A280" s="229" t="s">
        <v>1256</v>
      </c>
      <c r="B280" s="230"/>
      <c r="C280" s="230" t="s">
        <v>1733</v>
      </c>
      <c r="D280" s="230" t="s">
        <v>1734</v>
      </c>
      <c r="E280" s="230" t="s">
        <v>235</v>
      </c>
      <c r="F280" s="230" t="s">
        <v>1735</v>
      </c>
      <c r="G280" s="229"/>
      <c r="H280" s="229"/>
      <c r="I280" s="229" t="s">
        <v>1120</v>
      </c>
      <c r="J280" s="143" t="s">
        <v>605</v>
      </c>
      <c r="K280" s="230"/>
      <c r="L280" s="230"/>
      <c r="M280" s="230"/>
      <c r="N280" s="230"/>
      <c r="O280" s="244"/>
      <c r="P280" s="230"/>
      <c r="Q280" s="249">
        <f t="shared" si="15"/>
        <v>0</v>
      </c>
      <c r="R280" s="230" t="s">
        <v>1736</v>
      </c>
      <c r="S280" s="230"/>
      <c r="T280" s="230"/>
      <c r="U280" s="230" t="s">
        <v>1204</v>
      </c>
      <c r="V280" s="230">
        <v>2380</v>
      </c>
      <c r="W280" s="332" t="s">
        <v>1737</v>
      </c>
      <c r="X280" s="230"/>
      <c r="Y280" s="257"/>
    </row>
    <row r="281" spans="1:25" s="12" customFormat="1" ht="51.75" customHeight="1">
      <c r="A281" s="50" t="s">
        <v>1738</v>
      </c>
      <c r="B281" s="51"/>
      <c r="C281" s="51" t="s">
        <v>1739</v>
      </c>
      <c r="D281" s="51" t="s">
        <v>1740</v>
      </c>
      <c r="E281" s="51" t="s">
        <v>392</v>
      </c>
      <c r="F281" s="51" t="s">
        <v>1741</v>
      </c>
      <c r="G281" s="50" t="s">
        <v>1742</v>
      </c>
      <c r="H281" s="50" t="s">
        <v>1743</v>
      </c>
      <c r="I281" s="50" t="s">
        <v>826</v>
      </c>
      <c r="J281" s="95" t="s">
        <v>538</v>
      </c>
      <c r="K281" s="51"/>
      <c r="L281" s="51" t="s">
        <v>539</v>
      </c>
      <c r="M281" s="51"/>
      <c r="N281" s="51"/>
      <c r="O281" s="49"/>
      <c r="P281" s="51"/>
      <c r="Q281" s="109">
        <f t="shared" si="15"/>
        <v>0</v>
      </c>
      <c r="R281" s="51" t="s">
        <v>903</v>
      </c>
      <c r="S281" s="51"/>
      <c r="T281" s="51"/>
      <c r="U281" s="51" t="s">
        <v>903</v>
      </c>
      <c r="V281" s="51">
        <v>2000</v>
      </c>
      <c r="W281" s="91">
        <v>4850295924</v>
      </c>
      <c r="X281" s="51"/>
      <c r="Y281" s="220"/>
    </row>
    <row r="282" spans="1:25" s="12" customFormat="1" ht="51.75" customHeight="1">
      <c r="A282" s="50" t="s">
        <v>1744</v>
      </c>
      <c r="B282" s="51"/>
      <c r="C282" s="51" t="s">
        <v>1745</v>
      </c>
      <c r="D282" s="51" t="s">
        <v>1746</v>
      </c>
      <c r="E282" s="51" t="s">
        <v>268</v>
      </c>
      <c r="F282" s="231" t="s">
        <v>1747</v>
      </c>
      <c r="G282" s="50" t="s">
        <v>1748</v>
      </c>
      <c r="H282" s="50" t="s">
        <v>1749</v>
      </c>
      <c r="I282" s="50" t="s">
        <v>1133</v>
      </c>
      <c r="J282" s="245" t="s">
        <v>1750</v>
      </c>
      <c r="K282" s="51"/>
      <c r="L282" s="51" t="s">
        <v>1519</v>
      </c>
      <c r="M282" s="51"/>
      <c r="N282" s="51"/>
      <c r="O282" s="49"/>
      <c r="P282" s="51"/>
      <c r="Q282" s="109">
        <f t="shared" si="15"/>
        <v>0</v>
      </c>
      <c r="R282" s="51" t="s">
        <v>904</v>
      </c>
      <c r="S282" s="51"/>
      <c r="T282" s="51"/>
      <c r="U282" s="51" t="s">
        <v>1751</v>
      </c>
      <c r="V282" s="51">
        <v>2000</v>
      </c>
      <c r="W282" s="333" t="s">
        <v>1752</v>
      </c>
      <c r="X282" s="51"/>
      <c r="Y282" s="220"/>
    </row>
    <row r="283" spans="1:25" s="12" customFormat="1" ht="51.75" customHeight="1">
      <c r="A283" s="50" t="s">
        <v>1753</v>
      </c>
      <c r="B283" s="51"/>
      <c r="C283" s="51" t="s">
        <v>1754</v>
      </c>
      <c r="D283" s="51" t="s">
        <v>1755</v>
      </c>
      <c r="E283" s="51" t="s">
        <v>1756</v>
      </c>
      <c r="F283" s="51" t="s">
        <v>1757</v>
      </c>
      <c r="G283" s="50"/>
      <c r="H283" s="50"/>
      <c r="I283" s="50" t="s">
        <v>1139</v>
      </c>
      <c r="J283" s="92" t="s">
        <v>42</v>
      </c>
      <c r="K283" s="51"/>
      <c r="L283" s="51" t="s">
        <v>1758</v>
      </c>
      <c r="M283" s="51"/>
      <c r="N283" s="51"/>
      <c r="O283" s="49"/>
      <c r="P283" s="51"/>
      <c r="Q283" s="109">
        <f t="shared" si="15"/>
        <v>0</v>
      </c>
      <c r="R283" s="51" t="s">
        <v>1759</v>
      </c>
      <c r="S283" s="51"/>
      <c r="T283" s="51"/>
      <c r="U283" s="51" t="s">
        <v>1760</v>
      </c>
      <c r="V283" s="51">
        <v>6000</v>
      </c>
      <c r="W283" s="333" t="s">
        <v>1761</v>
      </c>
      <c r="X283" s="51"/>
      <c r="Y283" s="220"/>
    </row>
    <row r="284" spans="1:25" s="12" customFormat="1" ht="51.75" customHeight="1">
      <c r="A284" s="50" t="s">
        <v>1762</v>
      </c>
      <c r="B284" s="51" t="s">
        <v>1763</v>
      </c>
      <c r="C284" s="51" t="s">
        <v>1764</v>
      </c>
      <c r="D284" s="51" t="s">
        <v>1765</v>
      </c>
      <c r="E284" s="51" t="s">
        <v>1720</v>
      </c>
      <c r="F284" s="51" t="s">
        <v>1766</v>
      </c>
      <c r="G284" s="50" t="s">
        <v>1767</v>
      </c>
      <c r="H284" s="50" t="s">
        <v>1768</v>
      </c>
      <c r="I284" s="50" t="s">
        <v>1148</v>
      </c>
      <c r="J284" s="51" t="s">
        <v>1769</v>
      </c>
      <c r="K284" s="51"/>
      <c r="L284" s="51" t="s">
        <v>1770</v>
      </c>
      <c r="M284" s="51"/>
      <c r="N284" s="51"/>
      <c r="O284" s="49"/>
      <c r="P284" s="51"/>
      <c r="Q284" s="109">
        <f t="shared" si="15"/>
        <v>0</v>
      </c>
      <c r="R284" s="51" t="s">
        <v>1771</v>
      </c>
      <c r="S284" s="51"/>
      <c r="T284" s="51"/>
      <c r="U284" s="51" t="s">
        <v>1771</v>
      </c>
      <c r="V284" s="51">
        <v>2600</v>
      </c>
      <c r="W284" s="333" t="s">
        <v>1772</v>
      </c>
      <c r="X284" s="51"/>
      <c r="Y284" s="220"/>
    </row>
    <row r="285" spans="1:25" s="12" customFormat="1" ht="51.75" customHeight="1">
      <c r="A285" s="50" t="s">
        <v>1773</v>
      </c>
      <c r="B285" s="51" t="s">
        <v>1698</v>
      </c>
      <c r="C285" s="51" t="s">
        <v>1774</v>
      </c>
      <c r="D285" s="51" t="s">
        <v>1775</v>
      </c>
      <c r="E285" s="51" t="s">
        <v>417</v>
      </c>
      <c r="F285" s="51" t="s">
        <v>1776</v>
      </c>
      <c r="G285" s="50" t="s">
        <v>1777</v>
      </c>
      <c r="H285" s="50" t="s">
        <v>1778</v>
      </c>
      <c r="I285" s="246" t="s">
        <v>1155</v>
      </c>
      <c r="J285" s="51" t="s">
        <v>1769</v>
      </c>
      <c r="K285" s="51"/>
      <c r="L285" s="51" t="s">
        <v>1779</v>
      </c>
      <c r="M285" s="51"/>
      <c r="N285" s="51"/>
      <c r="O285" s="49"/>
      <c r="P285" s="51"/>
      <c r="Q285" s="109">
        <f t="shared" si="15"/>
        <v>0</v>
      </c>
      <c r="R285" s="51" t="s">
        <v>1771</v>
      </c>
      <c r="S285" s="51"/>
      <c r="T285" s="51"/>
      <c r="U285" s="51" t="s">
        <v>1771</v>
      </c>
      <c r="V285" s="51">
        <v>2600</v>
      </c>
      <c r="W285" s="333" t="s">
        <v>1780</v>
      </c>
      <c r="X285" s="51"/>
      <c r="Y285" s="220"/>
    </row>
    <row r="286" spans="1:25" s="12" customFormat="1" ht="51.75" customHeight="1">
      <c r="A286" s="50" t="s">
        <v>1781</v>
      </c>
      <c r="B286" s="51"/>
      <c r="C286" s="51" t="s">
        <v>1782</v>
      </c>
      <c r="D286" s="51" t="s">
        <v>1783</v>
      </c>
      <c r="E286" s="51" t="s">
        <v>1784</v>
      </c>
      <c r="F286" s="51" t="s">
        <v>1785</v>
      </c>
      <c r="G286" s="50"/>
      <c r="H286" s="50"/>
      <c r="I286" s="50" t="s">
        <v>1163</v>
      </c>
      <c r="J286" s="92" t="s">
        <v>42</v>
      </c>
      <c r="K286" s="51"/>
      <c r="L286" s="51" t="s">
        <v>1786</v>
      </c>
      <c r="M286" s="51"/>
      <c r="N286" s="51"/>
      <c r="O286" s="49"/>
      <c r="P286" s="51"/>
      <c r="Q286" s="109">
        <f t="shared" si="15"/>
        <v>0</v>
      </c>
      <c r="R286" s="51" t="s">
        <v>1771</v>
      </c>
      <c r="S286" s="51"/>
      <c r="T286" s="51"/>
      <c r="U286" s="51" t="s">
        <v>1771</v>
      </c>
      <c r="V286" s="51">
        <v>6000</v>
      </c>
      <c r="W286" s="333" t="s">
        <v>1787</v>
      </c>
      <c r="X286" s="51"/>
      <c r="Y286" s="220"/>
    </row>
    <row r="287" spans="1:25" s="27" customFormat="1" ht="51.75" customHeight="1">
      <c r="A287" s="232" t="s">
        <v>1265</v>
      </c>
      <c r="B287" s="233"/>
      <c r="C287" s="233" t="s">
        <v>1788</v>
      </c>
      <c r="D287" s="233" t="s">
        <v>1789</v>
      </c>
      <c r="E287" s="233" t="s">
        <v>1790</v>
      </c>
      <c r="F287" s="233" t="s">
        <v>1791</v>
      </c>
      <c r="G287" s="232"/>
      <c r="H287" s="232"/>
      <c r="I287" s="232" t="s">
        <v>1173</v>
      </c>
      <c r="J287" s="233" t="s">
        <v>605</v>
      </c>
      <c r="K287" s="233"/>
      <c r="L287" s="233"/>
      <c r="M287" s="233"/>
      <c r="N287" s="233"/>
      <c r="O287" s="233"/>
      <c r="P287" s="233"/>
      <c r="Q287" s="251">
        <f t="shared" si="15"/>
        <v>0</v>
      </c>
      <c r="R287" s="233" t="s">
        <v>1792</v>
      </c>
      <c r="S287" s="233"/>
      <c r="T287" s="233"/>
      <c r="U287" s="233" t="s">
        <v>1792</v>
      </c>
      <c r="V287" s="233">
        <v>8352</v>
      </c>
      <c r="W287" s="334" t="s">
        <v>1793</v>
      </c>
      <c r="X287" s="233"/>
      <c r="Y287" s="258"/>
    </row>
    <row r="288" spans="1:25" s="25" customFormat="1" ht="51.75" customHeight="1">
      <c r="A288" s="50" t="s">
        <v>1794</v>
      </c>
      <c r="B288" s="51"/>
      <c r="C288" s="51" t="s">
        <v>1795</v>
      </c>
      <c r="D288" s="51" t="s">
        <v>1796</v>
      </c>
      <c r="E288" s="51" t="s">
        <v>1797</v>
      </c>
      <c r="F288" s="51" t="s">
        <v>1798</v>
      </c>
      <c r="G288" s="50"/>
      <c r="H288" s="50"/>
      <c r="I288" s="50" t="s">
        <v>1181</v>
      </c>
      <c r="J288" s="95" t="s">
        <v>104</v>
      </c>
      <c r="K288" s="51"/>
      <c r="L288" s="51" t="s">
        <v>539</v>
      </c>
      <c r="M288" s="51"/>
      <c r="N288" s="51"/>
      <c r="O288" s="51">
        <v>25</v>
      </c>
      <c r="P288" s="51">
        <v>34.78</v>
      </c>
      <c r="Q288" s="109">
        <f t="shared" si="15"/>
        <v>9.780000000000001</v>
      </c>
      <c r="R288" s="51" t="s">
        <v>935</v>
      </c>
      <c r="S288" s="51"/>
      <c r="T288" s="51"/>
      <c r="U288" s="51" t="s">
        <v>935</v>
      </c>
      <c r="V288" s="51">
        <v>2700</v>
      </c>
      <c r="W288" s="333" t="s">
        <v>1799</v>
      </c>
      <c r="X288" s="51"/>
      <c r="Y288" s="221"/>
    </row>
    <row r="289" spans="1:25" s="25" customFormat="1" ht="51.75" customHeight="1">
      <c r="A289" s="50" t="s">
        <v>1800</v>
      </c>
      <c r="B289" s="51" t="s">
        <v>1801</v>
      </c>
      <c r="C289" s="51" t="s">
        <v>1802</v>
      </c>
      <c r="D289" s="51" t="s">
        <v>1803</v>
      </c>
      <c r="E289" s="51" t="s">
        <v>417</v>
      </c>
      <c r="F289" s="51" t="s">
        <v>1804</v>
      </c>
      <c r="G289" s="50" t="s">
        <v>1805</v>
      </c>
      <c r="H289" s="50" t="s">
        <v>1806</v>
      </c>
      <c r="I289" s="50" t="s">
        <v>1187</v>
      </c>
      <c r="J289" s="51" t="s">
        <v>1769</v>
      </c>
      <c r="K289" s="51"/>
      <c r="L289" s="51" t="s">
        <v>1807</v>
      </c>
      <c r="M289" s="51"/>
      <c r="N289" s="51"/>
      <c r="O289" s="51"/>
      <c r="P289" s="51"/>
      <c r="Q289" s="109">
        <f>P289-O289</f>
        <v>0</v>
      </c>
      <c r="R289" s="51" t="s">
        <v>930</v>
      </c>
      <c r="S289" s="51"/>
      <c r="T289" s="51"/>
      <c r="U289" s="51" t="s">
        <v>930</v>
      </c>
      <c r="V289" s="51">
        <v>2200</v>
      </c>
      <c r="W289" s="333" t="s">
        <v>1808</v>
      </c>
      <c r="X289" s="51"/>
      <c r="Y289" s="221"/>
    </row>
    <row r="290" spans="1:25" s="25" customFormat="1" ht="51.75" customHeight="1">
      <c r="A290" s="50" t="s">
        <v>1809</v>
      </c>
      <c r="B290" s="51" t="s">
        <v>1810</v>
      </c>
      <c r="C290" s="51" t="s">
        <v>1811</v>
      </c>
      <c r="D290" s="72" t="s">
        <v>1812</v>
      </c>
      <c r="E290" s="51" t="s">
        <v>1813</v>
      </c>
      <c r="F290" s="51" t="s">
        <v>1814</v>
      </c>
      <c r="G290" s="50" t="s">
        <v>1815</v>
      </c>
      <c r="H290" s="50" t="s">
        <v>1816</v>
      </c>
      <c r="I290" s="50" t="s">
        <v>1192</v>
      </c>
      <c r="J290" s="51" t="s">
        <v>1769</v>
      </c>
      <c r="K290" s="51"/>
      <c r="L290" s="51" t="s">
        <v>1817</v>
      </c>
      <c r="M290" s="51"/>
      <c r="N290" s="51"/>
      <c r="O290" s="51"/>
      <c r="P290" s="51"/>
      <c r="Q290" s="109">
        <f>P290-O290</f>
        <v>0</v>
      </c>
      <c r="R290" s="51" t="s">
        <v>930</v>
      </c>
      <c r="S290" s="51"/>
      <c r="T290" s="51"/>
      <c r="U290" s="51" t="s">
        <v>930</v>
      </c>
      <c r="V290" s="51">
        <v>2200</v>
      </c>
      <c r="W290" s="333" t="s">
        <v>1818</v>
      </c>
      <c r="X290" s="51"/>
      <c r="Y290" s="221"/>
    </row>
    <row r="291" spans="1:28" s="2" customFormat="1" ht="51.75" customHeight="1">
      <c r="A291" s="50" t="s">
        <v>1819</v>
      </c>
      <c r="B291" s="51" t="s">
        <v>1820</v>
      </c>
      <c r="C291" s="51" t="s">
        <v>1821</v>
      </c>
      <c r="D291" s="51" t="s">
        <v>1822</v>
      </c>
      <c r="E291" s="51"/>
      <c r="F291" s="51" t="s">
        <v>1823</v>
      </c>
      <c r="G291" s="50"/>
      <c r="H291" s="50"/>
      <c r="I291" s="50" t="s">
        <v>1200</v>
      </c>
      <c r="J291" s="95" t="s">
        <v>104</v>
      </c>
      <c r="K291" s="51"/>
      <c r="L291" s="51" t="s">
        <v>942</v>
      </c>
      <c r="M291" s="51"/>
      <c r="N291" s="51"/>
      <c r="O291" s="49">
        <v>49</v>
      </c>
      <c r="P291" s="91">
        <v>55.28</v>
      </c>
      <c r="Q291" s="109">
        <f aca="true" t="shared" si="16" ref="Q291:Q314">P291-O291</f>
        <v>6.280000000000001</v>
      </c>
      <c r="R291" s="51" t="s">
        <v>1824</v>
      </c>
      <c r="S291" s="51"/>
      <c r="T291" s="51"/>
      <c r="U291" s="51" t="s">
        <v>1824</v>
      </c>
      <c r="V291" s="51">
        <v>1800</v>
      </c>
      <c r="W291" s="91">
        <v>4568655244</v>
      </c>
      <c r="X291" s="51" t="s">
        <v>1824</v>
      </c>
      <c r="Y291" s="51"/>
      <c r="Z291" s="113"/>
      <c r="AA291" s="113"/>
      <c r="AB291" s="114"/>
    </row>
    <row r="292" spans="1:27" s="1" customFormat="1" ht="51.75" customHeight="1">
      <c r="A292" s="52" t="s">
        <v>1825</v>
      </c>
      <c r="B292" s="53"/>
      <c r="C292" s="53" t="s">
        <v>1826</v>
      </c>
      <c r="D292" s="53" t="s">
        <v>1827</v>
      </c>
      <c r="E292" s="53"/>
      <c r="F292" s="53" t="s">
        <v>1828</v>
      </c>
      <c r="G292" s="52"/>
      <c r="H292" s="52"/>
      <c r="I292" s="52" t="s">
        <v>1209</v>
      </c>
      <c r="J292" s="95" t="s">
        <v>104</v>
      </c>
      <c r="K292" s="53"/>
      <c r="L292" s="53" t="s">
        <v>942</v>
      </c>
      <c r="M292" s="53"/>
      <c r="N292" s="53"/>
      <c r="O292" s="93">
        <v>49</v>
      </c>
      <c r="P292" s="94">
        <v>53.58</v>
      </c>
      <c r="Q292" s="109">
        <f t="shared" si="16"/>
        <v>4.579999999999998</v>
      </c>
      <c r="R292" s="53" t="s">
        <v>82</v>
      </c>
      <c r="S292" s="53"/>
      <c r="T292" s="53"/>
      <c r="U292" s="53" t="s">
        <v>82</v>
      </c>
      <c r="V292" s="53">
        <v>0</v>
      </c>
      <c r="W292" s="94">
        <v>0</v>
      </c>
      <c r="X292" s="51" t="s">
        <v>98</v>
      </c>
      <c r="Y292" s="51" t="s">
        <v>1829</v>
      </c>
      <c r="Z292" s="112"/>
      <c r="AA292" s="112"/>
    </row>
    <row r="293" spans="1:27" s="1" customFormat="1" ht="51.75" customHeight="1">
      <c r="A293" s="50" t="s">
        <v>1830</v>
      </c>
      <c r="B293" s="51"/>
      <c r="C293" s="51" t="s">
        <v>1831</v>
      </c>
      <c r="D293" s="51" t="s">
        <v>1832</v>
      </c>
      <c r="E293" s="51"/>
      <c r="F293" s="51" t="s">
        <v>1833</v>
      </c>
      <c r="G293" s="50"/>
      <c r="H293" s="50"/>
      <c r="I293" s="50" t="s">
        <v>1215</v>
      </c>
      <c r="J293" s="90" t="s">
        <v>228</v>
      </c>
      <c r="K293" s="51"/>
      <c r="L293" s="51" t="s">
        <v>648</v>
      </c>
      <c r="M293" s="51"/>
      <c r="N293" s="51"/>
      <c r="O293" s="49"/>
      <c r="P293" s="91"/>
      <c r="Q293" s="109">
        <f t="shared" si="16"/>
        <v>0</v>
      </c>
      <c r="R293" s="51" t="s">
        <v>82</v>
      </c>
      <c r="S293" s="51"/>
      <c r="T293" s="51"/>
      <c r="U293" s="51" t="s">
        <v>82</v>
      </c>
      <c r="V293" s="51">
        <v>3000</v>
      </c>
      <c r="W293" s="91" t="s">
        <v>1834</v>
      </c>
      <c r="X293" s="51" t="s">
        <v>98</v>
      </c>
      <c r="Y293" s="51"/>
      <c r="Z293" s="112"/>
      <c r="AA293" s="112"/>
    </row>
    <row r="294" spans="1:28" s="2" customFormat="1" ht="51.75" customHeight="1">
      <c r="A294" s="50" t="s">
        <v>1835</v>
      </c>
      <c r="B294" s="51"/>
      <c r="C294" s="51" t="s">
        <v>390</v>
      </c>
      <c r="D294" s="51" t="s">
        <v>391</v>
      </c>
      <c r="E294" s="51"/>
      <c r="F294" s="51" t="s">
        <v>393</v>
      </c>
      <c r="G294" s="50"/>
      <c r="H294" s="50" t="s">
        <v>1836</v>
      </c>
      <c r="I294" s="50" t="s">
        <v>1220</v>
      </c>
      <c r="J294" s="95" t="s">
        <v>394</v>
      </c>
      <c r="K294" s="51"/>
      <c r="L294" s="51" t="s">
        <v>584</v>
      </c>
      <c r="M294" s="51"/>
      <c r="N294" s="51"/>
      <c r="O294" s="49"/>
      <c r="P294" s="91"/>
      <c r="Q294" s="109">
        <f t="shared" si="16"/>
        <v>0</v>
      </c>
      <c r="R294" s="51" t="s">
        <v>82</v>
      </c>
      <c r="S294" s="51"/>
      <c r="T294" s="51"/>
      <c r="U294" s="51" t="s">
        <v>89</v>
      </c>
      <c r="V294" s="51">
        <v>3000</v>
      </c>
      <c r="W294" s="91">
        <v>4568643788</v>
      </c>
      <c r="X294" s="51" t="s">
        <v>116</v>
      </c>
      <c r="Y294" s="51"/>
      <c r="Z294" s="113"/>
      <c r="AA294" s="113"/>
      <c r="AB294" s="114"/>
    </row>
    <row r="295" spans="1:27" s="1" customFormat="1" ht="51.75" customHeight="1">
      <c r="A295" s="50" t="s">
        <v>1837</v>
      </c>
      <c r="B295" s="51"/>
      <c r="C295" s="51" t="s">
        <v>1838</v>
      </c>
      <c r="D295" s="51" t="s">
        <v>1839</v>
      </c>
      <c r="E295" s="51"/>
      <c r="F295" s="51" t="s">
        <v>1840</v>
      </c>
      <c r="G295" s="50"/>
      <c r="H295" s="50"/>
      <c r="I295" s="50" t="s">
        <v>1230</v>
      </c>
      <c r="J295" s="95" t="s">
        <v>104</v>
      </c>
      <c r="K295" s="50"/>
      <c r="L295" s="51" t="s">
        <v>584</v>
      </c>
      <c r="M295" s="51"/>
      <c r="N295" s="51"/>
      <c r="O295" s="49">
        <v>49</v>
      </c>
      <c r="P295" s="91">
        <v>61.28</v>
      </c>
      <c r="Q295" s="109">
        <f t="shared" si="16"/>
        <v>12.280000000000001</v>
      </c>
      <c r="R295" s="51" t="s">
        <v>89</v>
      </c>
      <c r="S295" s="51"/>
      <c r="T295" s="51"/>
      <c r="U295" s="51" t="s">
        <v>89</v>
      </c>
      <c r="V295" s="51">
        <v>3600</v>
      </c>
      <c r="W295" s="91">
        <v>4568655260</v>
      </c>
      <c r="X295" s="51" t="s">
        <v>116</v>
      </c>
      <c r="Y295" s="51"/>
      <c r="Z295" s="112"/>
      <c r="AA295" s="112"/>
    </row>
    <row r="296" spans="1:27" s="1" customFormat="1" ht="51.75" customHeight="1">
      <c r="A296" s="50" t="s">
        <v>1841</v>
      </c>
      <c r="B296" s="51" t="s">
        <v>1842</v>
      </c>
      <c r="C296" s="51" t="s">
        <v>1843</v>
      </c>
      <c r="D296" s="51" t="s">
        <v>1844</v>
      </c>
      <c r="E296" s="51"/>
      <c r="F296" s="51" t="s">
        <v>1845</v>
      </c>
      <c r="G296" s="50"/>
      <c r="H296" s="50" t="s">
        <v>1846</v>
      </c>
      <c r="I296" s="50" t="s">
        <v>1239</v>
      </c>
      <c r="J296" s="95" t="s">
        <v>104</v>
      </c>
      <c r="K296" s="50"/>
      <c r="L296" s="51" t="s">
        <v>584</v>
      </c>
      <c r="M296" s="51"/>
      <c r="N296" s="51"/>
      <c r="O296" s="49">
        <v>49</v>
      </c>
      <c r="P296" s="91">
        <v>54.89</v>
      </c>
      <c r="Q296" s="109">
        <f t="shared" si="16"/>
        <v>5.890000000000001</v>
      </c>
      <c r="R296" s="51" t="s">
        <v>89</v>
      </c>
      <c r="S296" s="51"/>
      <c r="T296" s="51"/>
      <c r="U296" s="51" t="s">
        <v>89</v>
      </c>
      <c r="V296" s="51">
        <v>1500</v>
      </c>
      <c r="W296" s="91">
        <v>4568655252</v>
      </c>
      <c r="X296" s="51" t="s">
        <v>116</v>
      </c>
      <c r="Y296" s="51"/>
      <c r="Z296" s="112"/>
      <c r="AA296" s="112"/>
    </row>
    <row r="297" spans="1:27" s="1" customFormat="1" ht="51.75" customHeight="1">
      <c r="A297" s="50" t="s">
        <v>1847</v>
      </c>
      <c r="B297" s="51"/>
      <c r="C297" s="51" t="s">
        <v>1848</v>
      </c>
      <c r="D297" s="51" t="s">
        <v>1849</v>
      </c>
      <c r="E297" s="51"/>
      <c r="F297" s="51" t="s">
        <v>1850</v>
      </c>
      <c r="G297" s="50"/>
      <c r="H297" s="50"/>
      <c r="I297" s="50" t="s">
        <v>1244</v>
      </c>
      <c r="J297" s="95" t="s">
        <v>394</v>
      </c>
      <c r="K297" s="50"/>
      <c r="L297" s="51" t="s">
        <v>1851</v>
      </c>
      <c r="M297" s="51"/>
      <c r="N297" s="51"/>
      <c r="O297" s="49"/>
      <c r="P297" s="91"/>
      <c r="Q297" s="109">
        <f t="shared" si="16"/>
        <v>0</v>
      </c>
      <c r="R297" s="51" t="s">
        <v>82</v>
      </c>
      <c r="S297" s="51"/>
      <c r="T297" s="51"/>
      <c r="U297" s="51" t="s">
        <v>98</v>
      </c>
      <c r="V297" s="51">
        <v>3000</v>
      </c>
      <c r="W297" s="91">
        <v>4568643796</v>
      </c>
      <c r="X297" s="51" t="s">
        <v>116</v>
      </c>
      <c r="Y297" s="51"/>
      <c r="Z297" s="112"/>
      <c r="AA297" s="112"/>
    </row>
    <row r="298" spans="1:27" s="1" customFormat="1" ht="51.75" customHeight="1">
      <c r="A298" s="50" t="s">
        <v>1852</v>
      </c>
      <c r="B298" s="51"/>
      <c r="C298" s="51" t="s">
        <v>1853</v>
      </c>
      <c r="D298" s="51" t="s">
        <v>1854</v>
      </c>
      <c r="E298" s="51"/>
      <c r="F298" s="51" t="s">
        <v>1855</v>
      </c>
      <c r="G298" s="50"/>
      <c r="H298" s="50"/>
      <c r="I298" s="50" t="s">
        <v>1248</v>
      </c>
      <c r="J298" s="95" t="s">
        <v>394</v>
      </c>
      <c r="K298" s="51"/>
      <c r="L298" s="51" t="s">
        <v>1851</v>
      </c>
      <c r="M298" s="51"/>
      <c r="N298" s="51"/>
      <c r="O298" s="49"/>
      <c r="P298" s="91"/>
      <c r="Q298" s="109">
        <f t="shared" si="16"/>
        <v>0</v>
      </c>
      <c r="R298" s="51" t="s">
        <v>89</v>
      </c>
      <c r="S298" s="51"/>
      <c r="T298" s="51"/>
      <c r="U298" s="51" t="s">
        <v>98</v>
      </c>
      <c r="V298" s="51">
        <v>3000</v>
      </c>
      <c r="W298" s="91">
        <v>4568643809</v>
      </c>
      <c r="X298" s="51" t="s">
        <v>116</v>
      </c>
      <c r="Y298" s="51"/>
      <c r="Z298" s="112"/>
      <c r="AA298" s="112"/>
    </row>
    <row r="299" spans="1:27" s="1" customFormat="1" ht="51.75" customHeight="1">
      <c r="A299" s="50" t="s">
        <v>1856</v>
      </c>
      <c r="B299" s="51"/>
      <c r="C299" s="51" t="s">
        <v>1857</v>
      </c>
      <c r="D299" s="51" t="s">
        <v>1858</v>
      </c>
      <c r="E299" s="51"/>
      <c r="F299" s="51" t="s">
        <v>1859</v>
      </c>
      <c r="G299" s="50"/>
      <c r="H299" s="50"/>
      <c r="I299" s="50" t="s">
        <v>1252</v>
      </c>
      <c r="J299" s="95" t="s">
        <v>104</v>
      </c>
      <c r="K299" s="51"/>
      <c r="L299" s="51" t="s">
        <v>1860</v>
      </c>
      <c r="M299" s="51"/>
      <c r="N299" s="51"/>
      <c r="O299" s="49">
        <v>25</v>
      </c>
      <c r="P299" s="91">
        <v>30.02</v>
      </c>
      <c r="Q299" s="109">
        <f t="shared" si="16"/>
        <v>5.02</v>
      </c>
      <c r="R299" s="51" t="s">
        <v>82</v>
      </c>
      <c r="S299" s="51"/>
      <c r="T299" s="51"/>
      <c r="U299" s="51" t="s">
        <v>98</v>
      </c>
      <c r="V299" s="51">
        <v>1500</v>
      </c>
      <c r="W299" s="91">
        <v>4568655279</v>
      </c>
      <c r="X299" s="51" t="s">
        <v>116</v>
      </c>
      <c r="Y299" s="51"/>
      <c r="Z299" s="112"/>
      <c r="AA299" s="112"/>
    </row>
    <row r="300" spans="1:27" s="1" customFormat="1" ht="51.75" customHeight="1">
      <c r="A300" s="50" t="s">
        <v>1861</v>
      </c>
      <c r="B300" s="51"/>
      <c r="C300" s="51" t="s">
        <v>1862</v>
      </c>
      <c r="D300" s="51" t="s">
        <v>1863</v>
      </c>
      <c r="E300" s="51"/>
      <c r="F300" s="51" t="s">
        <v>1864</v>
      </c>
      <c r="G300" s="50"/>
      <c r="H300" s="50" t="s">
        <v>1865</v>
      </c>
      <c r="I300" s="50" t="s">
        <v>1255</v>
      </c>
      <c r="J300" s="95" t="s">
        <v>104</v>
      </c>
      <c r="K300" s="51"/>
      <c r="L300" s="51" t="s">
        <v>1851</v>
      </c>
      <c r="M300" s="51"/>
      <c r="N300" s="51"/>
      <c r="O300" s="49">
        <v>25</v>
      </c>
      <c r="P300" s="91">
        <v>27.07</v>
      </c>
      <c r="Q300" s="109">
        <f t="shared" si="16"/>
        <v>2.0700000000000003</v>
      </c>
      <c r="R300" s="51" t="s">
        <v>151</v>
      </c>
      <c r="S300" s="51"/>
      <c r="T300" s="51"/>
      <c r="U300" s="51" t="s">
        <v>613</v>
      </c>
      <c r="V300" s="51"/>
      <c r="W300" s="91"/>
      <c r="X300" s="51" t="s">
        <v>627</v>
      </c>
      <c r="Y300" s="51" t="s">
        <v>1829</v>
      </c>
      <c r="Z300" s="112"/>
      <c r="AA300" s="112"/>
    </row>
    <row r="301" spans="1:27" s="1" customFormat="1" ht="51.75" customHeight="1">
      <c r="A301" s="50" t="s">
        <v>1866</v>
      </c>
      <c r="B301" s="51"/>
      <c r="C301" s="51" t="s">
        <v>1867</v>
      </c>
      <c r="D301" s="51" t="s">
        <v>1868</v>
      </c>
      <c r="E301" s="51"/>
      <c r="F301" s="51" t="s">
        <v>1869</v>
      </c>
      <c r="G301" s="50"/>
      <c r="H301" s="50" t="s">
        <v>1870</v>
      </c>
      <c r="I301" s="50" t="s">
        <v>1262</v>
      </c>
      <c r="J301" s="95" t="s">
        <v>104</v>
      </c>
      <c r="K301" s="50"/>
      <c r="L301" s="51" t="s">
        <v>1851</v>
      </c>
      <c r="M301" s="51"/>
      <c r="N301" s="51"/>
      <c r="O301" s="49">
        <v>25</v>
      </c>
      <c r="P301" s="91">
        <v>27.09</v>
      </c>
      <c r="Q301" s="109">
        <f t="shared" si="16"/>
        <v>2.09</v>
      </c>
      <c r="R301" s="51" t="s">
        <v>151</v>
      </c>
      <c r="S301" s="51"/>
      <c r="T301" s="51"/>
      <c r="U301" s="51" t="s">
        <v>613</v>
      </c>
      <c r="V301" s="51"/>
      <c r="W301" s="91"/>
      <c r="X301" s="51" t="s">
        <v>627</v>
      </c>
      <c r="Y301" s="51" t="s">
        <v>1829</v>
      </c>
      <c r="Z301" s="112"/>
      <c r="AA301" s="112"/>
    </row>
    <row r="302" spans="1:28" s="21" customFormat="1" ht="51.75" customHeight="1">
      <c r="A302" s="50" t="s">
        <v>1871</v>
      </c>
      <c r="B302" s="51"/>
      <c r="C302" s="51" t="s">
        <v>1872</v>
      </c>
      <c r="D302" s="51" t="s">
        <v>1873</v>
      </c>
      <c r="E302" s="51"/>
      <c r="F302" s="51" t="s">
        <v>1874</v>
      </c>
      <c r="G302" s="50"/>
      <c r="H302" s="50" t="s">
        <v>1875</v>
      </c>
      <c r="I302" s="50" t="s">
        <v>1273</v>
      </c>
      <c r="J302" s="95" t="s">
        <v>538</v>
      </c>
      <c r="K302" s="51"/>
      <c r="L302" s="51" t="s">
        <v>942</v>
      </c>
      <c r="M302" s="51"/>
      <c r="N302" s="51"/>
      <c r="O302" s="51"/>
      <c r="P302" s="91"/>
      <c r="Q302" s="109">
        <f t="shared" si="16"/>
        <v>0</v>
      </c>
      <c r="R302" s="51" t="s">
        <v>188</v>
      </c>
      <c r="S302" s="51"/>
      <c r="T302" s="51"/>
      <c r="U302" s="51" t="s">
        <v>188</v>
      </c>
      <c r="V302" s="51">
        <v>1300</v>
      </c>
      <c r="W302" s="91" t="s">
        <v>1876</v>
      </c>
      <c r="X302" s="51" t="s">
        <v>188</v>
      </c>
      <c r="Y302" s="51"/>
      <c r="Z302" s="28"/>
      <c r="AA302" s="28"/>
      <c r="AB302" s="199"/>
    </row>
    <row r="303" spans="1:27" s="22" customFormat="1" ht="51.75" customHeight="1">
      <c r="A303" s="161" t="s">
        <v>1877</v>
      </c>
      <c r="B303" s="51"/>
      <c r="C303" s="51" t="s">
        <v>1878</v>
      </c>
      <c r="D303" s="51" t="s">
        <v>1879</v>
      </c>
      <c r="E303" s="51"/>
      <c r="F303" s="51" t="s">
        <v>1880</v>
      </c>
      <c r="G303" s="50"/>
      <c r="H303" s="50"/>
      <c r="I303" s="21" t="s">
        <v>1280</v>
      </c>
      <c r="J303" s="95" t="s">
        <v>538</v>
      </c>
      <c r="K303" s="162"/>
      <c r="L303" s="162" t="s">
        <v>942</v>
      </c>
      <c r="M303" s="162"/>
      <c r="N303" s="162"/>
      <c r="O303" s="162"/>
      <c r="P303" s="185"/>
      <c r="Q303" s="109">
        <f t="shared" si="16"/>
        <v>0</v>
      </c>
      <c r="R303" s="162" t="s">
        <v>188</v>
      </c>
      <c r="S303" s="162"/>
      <c r="T303" s="162"/>
      <c r="U303" s="162" t="s">
        <v>188</v>
      </c>
      <c r="V303" s="162">
        <v>1300</v>
      </c>
      <c r="W303" s="185">
        <v>4850262428</v>
      </c>
      <c r="X303" s="51" t="s">
        <v>188</v>
      </c>
      <c r="Y303" s="51"/>
      <c r="Z303" s="201"/>
      <c r="AA303" s="201"/>
    </row>
    <row r="304" spans="1:25" s="28" customFormat="1" ht="51.75" customHeight="1">
      <c r="A304" s="50" t="s">
        <v>1881</v>
      </c>
      <c r="B304" s="51"/>
      <c r="C304" s="51" t="s">
        <v>1882</v>
      </c>
      <c r="D304" s="51" t="s">
        <v>1883</v>
      </c>
      <c r="E304" s="51"/>
      <c r="F304" s="51" t="s">
        <v>1884</v>
      </c>
      <c r="G304" s="50"/>
      <c r="H304" s="50" t="s">
        <v>1885</v>
      </c>
      <c r="I304" s="50" t="s">
        <v>1290</v>
      </c>
      <c r="J304" s="95" t="s">
        <v>104</v>
      </c>
      <c r="K304" s="51"/>
      <c r="L304" s="51" t="s">
        <v>1886</v>
      </c>
      <c r="M304" s="51"/>
      <c r="N304" s="51"/>
      <c r="O304" s="51">
        <v>31</v>
      </c>
      <c r="P304" s="91">
        <v>41.05</v>
      </c>
      <c r="Q304" s="109">
        <f t="shared" si="16"/>
        <v>10.049999999999997</v>
      </c>
      <c r="R304" s="51" t="s">
        <v>1887</v>
      </c>
      <c r="S304" s="51"/>
      <c r="T304" s="51"/>
      <c r="U304" s="51" t="s">
        <v>195</v>
      </c>
      <c r="V304" s="51">
        <v>3000</v>
      </c>
      <c r="W304" s="91">
        <v>4568655287</v>
      </c>
      <c r="X304" s="51" t="s">
        <v>196</v>
      </c>
      <c r="Y304" s="51"/>
    </row>
    <row r="305" spans="1:27" s="22" customFormat="1" ht="51.75" customHeight="1">
      <c r="A305" s="52" t="s">
        <v>1888</v>
      </c>
      <c r="B305" s="53"/>
      <c r="C305" s="53" t="s">
        <v>1889</v>
      </c>
      <c r="D305" s="53" t="s">
        <v>1890</v>
      </c>
      <c r="E305" s="53"/>
      <c r="F305" s="53" t="s">
        <v>1891</v>
      </c>
      <c r="G305" s="52"/>
      <c r="H305" s="52"/>
      <c r="I305" s="52" t="s">
        <v>1296</v>
      </c>
      <c r="J305" s="247" t="s">
        <v>1892</v>
      </c>
      <c r="K305" s="53"/>
      <c r="L305" s="53"/>
      <c r="M305" s="53"/>
      <c r="N305" s="53"/>
      <c r="O305" s="53"/>
      <c r="P305" s="94"/>
      <c r="Q305" s="109">
        <f t="shared" si="16"/>
        <v>0</v>
      </c>
      <c r="R305" s="53" t="s">
        <v>203</v>
      </c>
      <c r="S305" s="53"/>
      <c r="T305" s="53"/>
      <c r="U305" s="53" t="s">
        <v>264</v>
      </c>
      <c r="V305" s="53">
        <v>5000</v>
      </c>
      <c r="W305" s="94">
        <v>4850262444</v>
      </c>
      <c r="X305" s="51" t="s">
        <v>264</v>
      </c>
      <c r="Y305" s="51"/>
      <c r="Z305" s="201"/>
      <c r="AA305" s="201"/>
    </row>
    <row r="306" spans="1:27" s="22" customFormat="1" ht="51.75" customHeight="1">
      <c r="A306" s="50" t="s">
        <v>1893</v>
      </c>
      <c r="B306" s="51" t="s">
        <v>1894</v>
      </c>
      <c r="C306" s="51" t="s">
        <v>1895</v>
      </c>
      <c r="D306" s="51"/>
      <c r="E306" s="51"/>
      <c r="F306" s="51" t="s">
        <v>1896</v>
      </c>
      <c r="G306" s="50"/>
      <c r="H306" s="50"/>
      <c r="I306" s="50" t="s">
        <v>1302</v>
      </c>
      <c r="J306" s="95" t="s">
        <v>527</v>
      </c>
      <c r="K306" s="51"/>
      <c r="L306" s="51" t="s">
        <v>528</v>
      </c>
      <c r="M306" s="51"/>
      <c r="N306" s="51"/>
      <c r="O306" s="51"/>
      <c r="P306" s="91"/>
      <c r="Q306" s="109">
        <f t="shared" si="16"/>
        <v>0</v>
      </c>
      <c r="R306" s="51" t="s">
        <v>182</v>
      </c>
      <c r="S306" s="51"/>
      <c r="T306" s="51"/>
      <c r="U306" s="51" t="s">
        <v>215</v>
      </c>
      <c r="V306" s="51">
        <v>20000</v>
      </c>
      <c r="W306" s="91">
        <v>4568655295</v>
      </c>
      <c r="X306" s="51" t="s">
        <v>767</v>
      </c>
      <c r="Y306" s="51"/>
      <c r="Z306" s="201"/>
      <c r="AA306" s="201"/>
    </row>
    <row r="307" spans="1:27" s="22" customFormat="1" ht="51.75" customHeight="1">
      <c r="A307" s="50" t="s">
        <v>1897</v>
      </c>
      <c r="B307" s="51" t="s">
        <v>1894</v>
      </c>
      <c r="C307" s="51" t="s">
        <v>1898</v>
      </c>
      <c r="D307" s="51" t="s">
        <v>1899</v>
      </c>
      <c r="E307" s="51" t="s">
        <v>1900</v>
      </c>
      <c r="F307" s="51" t="s">
        <v>1901</v>
      </c>
      <c r="G307" s="50"/>
      <c r="H307" s="50"/>
      <c r="I307" s="50" t="s">
        <v>1310</v>
      </c>
      <c r="J307" s="95" t="s">
        <v>104</v>
      </c>
      <c r="K307" s="51"/>
      <c r="L307" s="51" t="s">
        <v>528</v>
      </c>
      <c r="M307" s="51"/>
      <c r="N307" s="51"/>
      <c r="O307" s="51">
        <v>25</v>
      </c>
      <c r="P307" s="91">
        <v>30</v>
      </c>
      <c r="Q307" s="109">
        <f t="shared" si="16"/>
        <v>5</v>
      </c>
      <c r="R307" s="51" t="s">
        <v>305</v>
      </c>
      <c r="S307" s="51"/>
      <c r="T307" s="51"/>
      <c r="U307" s="51" t="s">
        <v>215</v>
      </c>
      <c r="V307" s="51">
        <v>1500</v>
      </c>
      <c r="W307" s="91">
        <v>4568655308</v>
      </c>
      <c r="X307" s="51" t="s">
        <v>767</v>
      </c>
      <c r="Y307" s="51"/>
      <c r="Z307" s="201"/>
      <c r="AA307" s="201"/>
    </row>
    <row r="308" spans="1:27" s="22" customFormat="1" ht="51.75" customHeight="1">
      <c r="A308" s="50" t="s">
        <v>1902</v>
      </c>
      <c r="B308" s="51" t="s">
        <v>1903</v>
      </c>
      <c r="C308" s="51" t="s">
        <v>1904</v>
      </c>
      <c r="D308" s="51"/>
      <c r="E308" s="51"/>
      <c r="F308" s="51" t="s">
        <v>1905</v>
      </c>
      <c r="G308" s="50"/>
      <c r="H308" s="50"/>
      <c r="I308" s="50" t="s">
        <v>1319</v>
      </c>
      <c r="J308" s="95" t="s">
        <v>527</v>
      </c>
      <c r="K308" s="51"/>
      <c r="L308" s="51" t="s">
        <v>1886</v>
      </c>
      <c r="M308" s="51"/>
      <c r="N308" s="51"/>
      <c r="O308" s="51"/>
      <c r="P308" s="91"/>
      <c r="Q308" s="109">
        <f t="shared" si="16"/>
        <v>0</v>
      </c>
      <c r="R308" s="51" t="s">
        <v>339</v>
      </c>
      <c r="S308" s="51"/>
      <c r="T308" s="51"/>
      <c r="U308" s="51" t="s">
        <v>339</v>
      </c>
      <c r="V308" s="51">
        <v>2000</v>
      </c>
      <c r="W308" s="91">
        <v>4568655316</v>
      </c>
      <c r="X308" s="51" t="s">
        <v>388</v>
      </c>
      <c r="Y308" s="51"/>
      <c r="Z308" s="201"/>
      <c r="AA308" s="201"/>
    </row>
    <row r="309" spans="1:27" s="22" customFormat="1" ht="51.75" customHeight="1">
      <c r="A309" s="50" t="s">
        <v>1906</v>
      </c>
      <c r="B309" s="51"/>
      <c r="C309" s="51" t="s">
        <v>1907</v>
      </c>
      <c r="D309" s="51" t="s">
        <v>1908</v>
      </c>
      <c r="E309" s="51"/>
      <c r="F309" s="51" t="s">
        <v>1909</v>
      </c>
      <c r="G309" s="50"/>
      <c r="H309" s="50"/>
      <c r="I309" s="50" t="s">
        <v>1326</v>
      </c>
      <c r="J309" s="247" t="s">
        <v>1892</v>
      </c>
      <c r="K309" s="51"/>
      <c r="L309" s="51"/>
      <c r="M309" s="51"/>
      <c r="N309" s="51"/>
      <c r="O309" s="51"/>
      <c r="P309" s="91"/>
      <c r="Q309" s="109">
        <f t="shared" si="16"/>
        <v>0</v>
      </c>
      <c r="R309" s="51" t="s">
        <v>388</v>
      </c>
      <c r="S309" s="51"/>
      <c r="T309" s="51"/>
      <c r="U309" s="51" t="s">
        <v>340</v>
      </c>
      <c r="V309" s="51">
        <v>5000</v>
      </c>
      <c r="W309" s="91">
        <v>4850262436</v>
      </c>
      <c r="X309" s="51" t="s">
        <v>340</v>
      </c>
      <c r="Y309" s="51"/>
      <c r="Z309" s="201"/>
      <c r="AA309" s="201"/>
    </row>
    <row r="310" spans="1:27" s="22" customFormat="1" ht="51.75" customHeight="1">
      <c r="A310" s="50" t="s">
        <v>1910</v>
      </c>
      <c r="B310" s="51"/>
      <c r="C310" s="51" t="s">
        <v>1911</v>
      </c>
      <c r="D310" s="51" t="s">
        <v>1912</v>
      </c>
      <c r="E310" s="51"/>
      <c r="F310" s="51" t="s">
        <v>1913</v>
      </c>
      <c r="G310" s="50"/>
      <c r="H310" s="50"/>
      <c r="I310" s="50" t="s">
        <v>1331</v>
      </c>
      <c r="J310" s="247" t="s">
        <v>1892</v>
      </c>
      <c r="K310" s="51"/>
      <c r="L310" s="51"/>
      <c r="M310" s="51"/>
      <c r="N310" s="51"/>
      <c r="O310" s="51"/>
      <c r="P310" s="91"/>
      <c r="Q310" s="109">
        <f t="shared" si="16"/>
        <v>0</v>
      </c>
      <c r="R310" s="51" t="s">
        <v>341</v>
      </c>
      <c r="S310" s="51"/>
      <c r="T310" s="51"/>
      <c r="U310" s="51" t="s">
        <v>832</v>
      </c>
      <c r="V310" s="51">
        <v>5000</v>
      </c>
      <c r="W310" s="91">
        <v>4850262452</v>
      </c>
      <c r="X310" s="51" t="s">
        <v>429</v>
      </c>
      <c r="Y310" s="51"/>
      <c r="Z310" s="201"/>
      <c r="AA310" s="201"/>
    </row>
    <row r="311" spans="1:27" s="22" customFormat="1" ht="51.75" customHeight="1">
      <c r="A311" s="50" t="s">
        <v>1914</v>
      </c>
      <c r="B311" s="51"/>
      <c r="C311" s="51" t="s">
        <v>1915</v>
      </c>
      <c r="D311" s="51" t="s">
        <v>1916</v>
      </c>
      <c r="E311" s="51"/>
      <c r="F311" s="51" t="s">
        <v>1917</v>
      </c>
      <c r="G311" s="50"/>
      <c r="H311" s="50"/>
      <c r="I311" s="50" t="s">
        <v>1336</v>
      </c>
      <c r="J311" s="90" t="s">
        <v>31</v>
      </c>
      <c r="K311" s="51" t="s">
        <v>1918</v>
      </c>
      <c r="L311" s="51"/>
      <c r="M311" s="51"/>
      <c r="N311" s="51"/>
      <c r="O311" s="51"/>
      <c r="P311" s="51"/>
      <c r="Q311" s="109">
        <f t="shared" si="16"/>
        <v>0</v>
      </c>
      <c r="R311" s="51" t="s">
        <v>429</v>
      </c>
      <c r="S311" s="51"/>
      <c r="T311" s="51"/>
      <c r="U311" s="51" t="s">
        <v>446</v>
      </c>
      <c r="V311" s="51">
        <v>10000</v>
      </c>
      <c r="W311" s="91">
        <v>4850295676</v>
      </c>
      <c r="X311" s="51" t="s">
        <v>467</v>
      </c>
      <c r="Y311" s="51" t="s">
        <v>36</v>
      </c>
      <c r="Z311" s="201"/>
      <c r="AA311" s="201"/>
    </row>
    <row r="312" spans="1:27" s="1" customFormat="1" ht="51.75" customHeight="1">
      <c r="A312" s="50" t="s">
        <v>1919</v>
      </c>
      <c r="B312" s="72"/>
      <c r="C312" s="71" t="s">
        <v>1920</v>
      </c>
      <c r="D312" s="51" t="s">
        <v>1921</v>
      </c>
      <c r="E312" s="51"/>
      <c r="F312" s="234" t="s">
        <v>1922</v>
      </c>
      <c r="G312" s="50"/>
      <c r="H312" s="50"/>
      <c r="I312" s="50" t="s">
        <v>1341</v>
      </c>
      <c r="J312" s="90" t="s">
        <v>31</v>
      </c>
      <c r="K312" s="51" t="s">
        <v>1923</v>
      </c>
      <c r="L312" s="51"/>
      <c r="M312" s="51"/>
      <c r="N312" s="51"/>
      <c r="O312" s="51"/>
      <c r="P312" s="51"/>
      <c r="Q312" s="109">
        <f t="shared" si="16"/>
        <v>0</v>
      </c>
      <c r="R312" s="55" t="s">
        <v>1924</v>
      </c>
      <c r="S312" s="55"/>
      <c r="T312" s="55"/>
      <c r="U312" s="55" t="s">
        <v>1751</v>
      </c>
      <c r="V312" s="55">
        <v>15000</v>
      </c>
      <c r="W312" s="335" t="s">
        <v>1925</v>
      </c>
      <c r="X312" s="51" t="s">
        <v>1926</v>
      </c>
      <c r="Y312" s="51" t="s">
        <v>36</v>
      </c>
      <c r="Z312" s="112"/>
      <c r="AA312" s="112"/>
    </row>
    <row r="313" spans="1:28" s="2" customFormat="1" ht="51.75" customHeight="1">
      <c r="A313" s="50" t="s">
        <v>1927</v>
      </c>
      <c r="B313" s="170"/>
      <c r="C313" s="235" t="s">
        <v>321</v>
      </c>
      <c r="D313" s="236" t="s">
        <v>322</v>
      </c>
      <c r="E313" s="237" t="s">
        <v>1928</v>
      </c>
      <c r="F313" t="s">
        <v>1929</v>
      </c>
      <c r="G313" s="50"/>
      <c r="H313" s="50"/>
      <c r="I313" s="50" t="s">
        <v>1348</v>
      </c>
      <c r="J313" s="90" t="s">
        <v>31</v>
      </c>
      <c r="K313" s="51" t="s">
        <v>1923</v>
      </c>
      <c r="L313" s="51"/>
      <c r="M313" s="51"/>
      <c r="N313" s="51"/>
      <c r="O313" s="51"/>
      <c r="P313" s="51"/>
      <c r="Q313" s="109">
        <f t="shared" si="16"/>
        <v>0</v>
      </c>
      <c r="R313" s="51" t="s">
        <v>462</v>
      </c>
      <c r="S313" s="51"/>
      <c r="T313" s="51"/>
      <c r="U313" s="51" t="s">
        <v>929</v>
      </c>
      <c r="V313" s="51">
        <v>8000</v>
      </c>
      <c r="W313" s="333" t="s">
        <v>1930</v>
      </c>
      <c r="X313" s="51" t="s">
        <v>935</v>
      </c>
      <c r="Y313" s="51" t="s">
        <v>36</v>
      </c>
      <c r="Z313" s="113"/>
      <c r="AA313" s="113"/>
      <c r="AB313" s="114"/>
    </row>
    <row r="314" spans="1:28" s="7" customFormat="1" ht="51.75" customHeight="1">
      <c r="A314" s="50" t="s">
        <v>1931</v>
      </c>
      <c r="B314" s="70"/>
      <c r="C314" s="238" t="s">
        <v>1932</v>
      </c>
      <c r="D314" s="70" t="s">
        <v>1933</v>
      </c>
      <c r="E314" s="51"/>
      <c r="F314" s="73" t="s">
        <v>1934</v>
      </c>
      <c r="G314" s="50"/>
      <c r="H314" s="50"/>
      <c r="I314" s="50" t="s">
        <v>1355</v>
      </c>
      <c r="J314" s="95" t="s">
        <v>394</v>
      </c>
      <c r="K314" s="51"/>
      <c r="L314" s="51" t="s">
        <v>1851</v>
      </c>
      <c r="M314" s="51"/>
      <c r="N314" s="51"/>
      <c r="O314" s="51"/>
      <c r="P314" s="51"/>
      <c r="Q314" s="109">
        <f t="shared" si="16"/>
        <v>0</v>
      </c>
      <c r="R314" s="51" t="s">
        <v>896</v>
      </c>
      <c r="S314" s="51"/>
      <c r="T314" s="51"/>
      <c r="U314" s="51" t="s">
        <v>928</v>
      </c>
      <c r="V314" s="51">
        <v>4000</v>
      </c>
      <c r="W314" s="333" t="s">
        <v>1935</v>
      </c>
      <c r="X314" s="51" t="s">
        <v>934</v>
      </c>
      <c r="Y314" s="51"/>
      <c r="Z314" s="121"/>
      <c r="AA314" s="121"/>
      <c r="AB314" s="122"/>
    </row>
    <row r="315" spans="1:25" s="29" customFormat="1" ht="54.75" customHeight="1">
      <c r="A315" s="239" t="s">
        <v>1936</v>
      </c>
      <c r="B315" s="29" t="s">
        <v>1937</v>
      </c>
      <c r="C315" s="240" t="s">
        <v>1938</v>
      </c>
      <c r="D315" s="240" t="s">
        <v>1939</v>
      </c>
      <c r="E315" s="240" t="s">
        <v>1940</v>
      </c>
      <c r="F315" s="240" t="s">
        <v>1941</v>
      </c>
      <c r="G315" s="239"/>
      <c r="H315" s="239"/>
      <c r="I315" s="239" t="s">
        <v>1360</v>
      </c>
      <c r="J315" s="95" t="s">
        <v>104</v>
      </c>
      <c r="K315" s="240"/>
      <c r="L315" s="240"/>
      <c r="M315" s="240"/>
      <c r="N315" s="240"/>
      <c r="O315" s="240"/>
      <c r="P315" s="248"/>
      <c r="Q315" s="253">
        <v>20.4</v>
      </c>
      <c r="R315" s="240"/>
      <c r="S315" s="240"/>
      <c r="T315" s="240"/>
      <c r="U315" s="254" t="s">
        <v>1942</v>
      </c>
      <c r="V315" s="240">
        <v>10000</v>
      </c>
      <c r="W315" s="248">
        <v>4355015817</v>
      </c>
      <c r="X315" s="254" t="s">
        <v>1943</v>
      </c>
      <c r="Y315" s="259" t="s">
        <v>1944</v>
      </c>
    </row>
    <row r="316" spans="1:25" s="29" customFormat="1" ht="55.5" customHeight="1">
      <c r="A316" s="239" t="s">
        <v>1945</v>
      </c>
      <c r="B316" s="240" t="s">
        <v>1937</v>
      </c>
      <c r="C316" s="240" t="s">
        <v>1946</v>
      </c>
      <c r="D316" s="240" t="s">
        <v>1947</v>
      </c>
      <c r="E316" s="240" t="s">
        <v>1940</v>
      </c>
      <c r="F316" s="240" t="s">
        <v>1948</v>
      </c>
      <c r="G316" s="239"/>
      <c r="H316" s="239"/>
      <c r="I316" s="239" t="s">
        <v>1368</v>
      </c>
      <c r="J316" s="95" t="s">
        <v>104</v>
      </c>
      <c r="K316" s="240"/>
      <c r="L316" s="240"/>
      <c r="M316" s="240"/>
      <c r="N316" s="240"/>
      <c r="O316" s="240"/>
      <c r="P316" s="248"/>
      <c r="Q316" s="253">
        <v>20.2</v>
      </c>
      <c r="R316" s="240"/>
      <c r="S316" s="240"/>
      <c r="T316" s="240"/>
      <c r="U316" s="254" t="s">
        <v>1949</v>
      </c>
      <c r="V316" s="240">
        <v>10000</v>
      </c>
      <c r="W316" s="248">
        <v>4355015825</v>
      </c>
      <c r="X316" s="254" t="s">
        <v>1943</v>
      </c>
      <c r="Y316" s="259" t="s">
        <v>1944</v>
      </c>
    </row>
    <row r="317" spans="1:25" s="29" customFormat="1" ht="55.5" customHeight="1">
      <c r="A317" s="239" t="s">
        <v>1950</v>
      </c>
      <c r="B317" s="240"/>
      <c r="C317" s="240" t="s">
        <v>1951</v>
      </c>
      <c r="D317" s="240" t="s">
        <v>1952</v>
      </c>
      <c r="E317" s="240" t="s">
        <v>961</v>
      </c>
      <c r="F317" s="240" t="s">
        <v>1953</v>
      </c>
      <c r="G317" s="239"/>
      <c r="H317" s="239"/>
      <c r="I317" s="239" t="s">
        <v>1377</v>
      </c>
      <c r="J317" s="90" t="s">
        <v>31</v>
      </c>
      <c r="K317" s="240"/>
      <c r="L317" s="240"/>
      <c r="M317" s="240"/>
      <c r="N317" s="240"/>
      <c r="O317" s="240"/>
      <c r="P317" s="248"/>
      <c r="Q317" s="109">
        <f>P316-O316</f>
        <v>0</v>
      </c>
      <c r="R317" s="254" t="s">
        <v>1954</v>
      </c>
      <c r="S317" s="240"/>
      <c r="T317" s="240"/>
      <c r="U317" s="254" t="s">
        <v>1955</v>
      </c>
      <c r="V317" s="240">
        <v>10000</v>
      </c>
      <c r="W317" s="248">
        <v>4850261951</v>
      </c>
      <c r="X317" s="254" t="s">
        <v>1956</v>
      </c>
      <c r="Y317" s="259" t="s">
        <v>1957</v>
      </c>
    </row>
    <row r="318" spans="1:25" s="29" customFormat="1" ht="48" customHeight="1">
      <c r="A318" s="239" t="s">
        <v>1958</v>
      </c>
      <c r="B318" s="240"/>
      <c r="C318" s="240" t="s">
        <v>1959</v>
      </c>
      <c r="D318" s="240" t="s">
        <v>1960</v>
      </c>
      <c r="E318" s="240" t="s">
        <v>961</v>
      </c>
      <c r="F318" s="240" t="s">
        <v>1961</v>
      </c>
      <c r="G318" s="239"/>
      <c r="H318" s="239"/>
      <c r="I318" s="239" t="s">
        <v>1385</v>
      </c>
      <c r="J318" s="95" t="s">
        <v>51</v>
      </c>
      <c r="K318" s="240"/>
      <c r="L318" s="240"/>
      <c r="M318" s="240"/>
      <c r="N318" s="240"/>
      <c r="O318" s="240"/>
      <c r="P318" s="248"/>
      <c r="Q318" s="109">
        <f>P317-O317</f>
        <v>0</v>
      </c>
      <c r="R318" s="254" t="s">
        <v>1962</v>
      </c>
      <c r="S318" s="240"/>
      <c r="T318" s="240"/>
      <c r="U318" s="240" t="s">
        <v>571</v>
      </c>
      <c r="V318" s="240">
        <v>2000</v>
      </c>
      <c r="W318" s="248" t="s">
        <v>1963</v>
      </c>
      <c r="X318" s="240" t="s">
        <v>1964</v>
      </c>
      <c r="Y318" s="259" t="s">
        <v>1957</v>
      </c>
    </row>
    <row r="319" spans="1:25" s="29" customFormat="1" ht="51" customHeight="1">
      <c r="A319" s="239" t="s">
        <v>1965</v>
      </c>
      <c r="B319" s="240" t="s">
        <v>1966</v>
      </c>
      <c r="C319" s="240" t="s">
        <v>1967</v>
      </c>
      <c r="D319" s="240" t="s">
        <v>1968</v>
      </c>
      <c r="E319" s="240" t="s">
        <v>1940</v>
      </c>
      <c r="F319" s="241" t="s">
        <v>1969</v>
      </c>
      <c r="G319" s="239"/>
      <c r="H319" s="239"/>
      <c r="I319" s="239" t="s">
        <v>1392</v>
      </c>
      <c r="J319" s="95" t="s">
        <v>104</v>
      </c>
      <c r="K319" s="240"/>
      <c r="L319" s="240"/>
      <c r="M319" s="240"/>
      <c r="N319" s="240"/>
      <c r="O319" s="240"/>
      <c r="P319" s="248"/>
      <c r="Q319" s="253">
        <v>20.1</v>
      </c>
      <c r="R319" s="240"/>
      <c r="S319" s="240"/>
      <c r="T319" s="240"/>
      <c r="U319" s="240" t="s">
        <v>1393</v>
      </c>
      <c r="V319" s="240">
        <v>10000</v>
      </c>
      <c r="W319" s="248">
        <v>4355015833</v>
      </c>
      <c r="X319" s="240" t="s">
        <v>1970</v>
      </c>
      <c r="Y319" s="259" t="s">
        <v>1944</v>
      </c>
    </row>
    <row r="320" spans="1:25" s="29" customFormat="1" ht="51" customHeight="1">
      <c r="A320" s="239" t="s">
        <v>1971</v>
      </c>
      <c r="B320" s="240" t="s">
        <v>1966</v>
      </c>
      <c r="C320" s="240" t="s">
        <v>1972</v>
      </c>
      <c r="D320" s="240" t="s">
        <v>1973</v>
      </c>
      <c r="E320" s="240" t="s">
        <v>1940</v>
      </c>
      <c r="F320" s="240" t="s">
        <v>1974</v>
      </c>
      <c r="G320" s="239"/>
      <c r="H320" s="239"/>
      <c r="I320" s="239" t="s">
        <v>1377</v>
      </c>
      <c r="J320" s="95" t="s">
        <v>104</v>
      </c>
      <c r="K320" s="240"/>
      <c r="L320" s="240"/>
      <c r="M320" s="240"/>
      <c r="N320" s="240"/>
      <c r="O320" s="240"/>
      <c r="P320" s="248"/>
      <c r="Q320" s="253">
        <v>10.3</v>
      </c>
      <c r="R320" s="240"/>
      <c r="S320" s="240"/>
      <c r="T320" s="240"/>
      <c r="U320" s="240" t="s">
        <v>1393</v>
      </c>
      <c r="V320" s="240">
        <v>5000</v>
      </c>
      <c r="W320" s="248">
        <v>4355015841</v>
      </c>
      <c r="X320" s="240" t="s">
        <v>1970</v>
      </c>
      <c r="Y320" s="259" t="s">
        <v>1944</v>
      </c>
    </row>
    <row r="321" spans="1:25" s="29" customFormat="1" ht="51.75" customHeight="1">
      <c r="A321" s="239" t="s">
        <v>1975</v>
      </c>
      <c r="B321" s="240"/>
      <c r="C321" s="240" t="s">
        <v>1976</v>
      </c>
      <c r="D321" s="240" t="s">
        <v>1977</v>
      </c>
      <c r="E321" s="240" t="s">
        <v>961</v>
      </c>
      <c r="F321" s="240" t="s">
        <v>1978</v>
      </c>
      <c r="G321" s="239"/>
      <c r="H321" s="239"/>
      <c r="I321" s="239" t="s">
        <v>1401</v>
      </c>
      <c r="J321" s="247" t="s">
        <v>1892</v>
      </c>
      <c r="K321" s="240"/>
      <c r="L321" s="240"/>
      <c r="M321" s="240"/>
      <c r="N321" s="240"/>
      <c r="O321" s="240"/>
      <c r="P321" s="248"/>
      <c r="Q321" s="109">
        <f>P321-O321</f>
        <v>0</v>
      </c>
      <c r="R321" s="240"/>
      <c r="S321" s="240"/>
      <c r="T321" s="240"/>
      <c r="U321" s="240" t="s">
        <v>614</v>
      </c>
      <c r="V321" s="240">
        <v>6000</v>
      </c>
      <c r="W321" s="248">
        <v>4568643112</v>
      </c>
      <c r="X321" s="240" t="s">
        <v>1979</v>
      </c>
      <c r="Y321" s="259" t="s">
        <v>1944</v>
      </c>
    </row>
    <row r="322" spans="1:25" s="29" customFormat="1" ht="51.75" customHeight="1">
      <c r="A322" s="239" t="s">
        <v>1980</v>
      </c>
      <c r="B322" s="240"/>
      <c r="C322" s="240" t="s">
        <v>1981</v>
      </c>
      <c r="D322" s="240" t="s">
        <v>1982</v>
      </c>
      <c r="E322" s="240" t="s">
        <v>961</v>
      </c>
      <c r="F322" s="240" t="s">
        <v>1983</v>
      </c>
      <c r="G322" s="239"/>
      <c r="H322" s="239"/>
      <c r="I322" s="239" t="s">
        <v>851</v>
      </c>
      <c r="J322" s="90" t="s">
        <v>31</v>
      </c>
      <c r="K322" s="240"/>
      <c r="L322" s="240"/>
      <c r="M322" s="240"/>
      <c r="N322" s="240"/>
      <c r="O322" s="240"/>
      <c r="P322" s="248"/>
      <c r="Q322" s="109">
        <f>P322-O322</f>
        <v>0</v>
      </c>
      <c r="R322" s="240" t="s">
        <v>586</v>
      </c>
      <c r="S322" s="240"/>
      <c r="T322" s="240"/>
      <c r="U322" s="240"/>
      <c r="V322" s="240"/>
      <c r="W322" s="248"/>
      <c r="X322" s="240"/>
      <c r="Y322" s="259"/>
    </row>
    <row r="323" spans="1:25" s="29" customFormat="1" ht="51.75" customHeight="1">
      <c r="A323" s="239" t="s">
        <v>1984</v>
      </c>
      <c r="B323" s="240"/>
      <c r="C323" s="240"/>
      <c r="D323" s="240"/>
      <c r="E323" s="240"/>
      <c r="F323" s="240" t="s">
        <v>962</v>
      </c>
      <c r="G323" s="239"/>
      <c r="H323" s="239"/>
      <c r="I323" s="239" t="s">
        <v>1409</v>
      </c>
      <c r="J323" s="270"/>
      <c r="K323" s="240"/>
      <c r="L323" s="240"/>
      <c r="M323" s="240"/>
      <c r="N323" s="240"/>
      <c r="O323" s="240"/>
      <c r="P323" s="248"/>
      <c r="Q323" s="109">
        <f>P323-O323</f>
        <v>0</v>
      </c>
      <c r="R323" s="240"/>
      <c r="S323" s="240"/>
      <c r="T323" s="240"/>
      <c r="U323" s="240"/>
      <c r="V323" s="240"/>
      <c r="W323" s="248"/>
      <c r="X323" s="240"/>
      <c r="Y323" s="259"/>
    </row>
    <row r="324" spans="1:25" s="29" customFormat="1" ht="51.75" customHeight="1">
      <c r="A324" s="239" t="s">
        <v>1985</v>
      </c>
      <c r="B324" s="240" t="s">
        <v>1986</v>
      </c>
      <c r="C324" s="260" t="s">
        <v>1987</v>
      </c>
      <c r="D324" s="261" t="s">
        <v>1988</v>
      </c>
      <c r="E324" s="261" t="s">
        <v>1989</v>
      </c>
      <c r="F324" s="261" t="s">
        <v>1990</v>
      </c>
      <c r="G324" s="239"/>
      <c r="H324" s="239"/>
      <c r="I324" s="239" t="s">
        <v>1415</v>
      </c>
      <c r="J324" s="95" t="s">
        <v>104</v>
      </c>
      <c r="K324" s="240"/>
      <c r="L324" s="240"/>
      <c r="M324" s="240"/>
      <c r="N324" s="240"/>
      <c r="O324" s="240"/>
      <c r="P324" s="248"/>
      <c r="Q324" s="253">
        <v>16.2</v>
      </c>
      <c r="R324" s="254" t="s">
        <v>1991</v>
      </c>
      <c r="S324" s="240"/>
      <c r="T324" s="240"/>
      <c r="U324" s="254" t="s">
        <v>1506</v>
      </c>
      <c r="V324" s="240">
        <v>8000</v>
      </c>
      <c r="W324" s="248" t="s">
        <v>1992</v>
      </c>
      <c r="X324" s="254">
        <v>45027</v>
      </c>
      <c r="Y324" s="259" t="s">
        <v>1944</v>
      </c>
    </row>
    <row r="325" spans="1:25" s="29" customFormat="1" ht="51.75" customHeight="1">
      <c r="A325" s="239" t="s">
        <v>1993</v>
      </c>
      <c r="B325" s="240" t="s">
        <v>1994</v>
      </c>
      <c r="C325" s="260" t="s">
        <v>1995</v>
      </c>
      <c r="D325" s="261" t="s">
        <v>1996</v>
      </c>
      <c r="E325" s="261" t="s">
        <v>1989</v>
      </c>
      <c r="F325" s="261" t="s">
        <v>1997</v>
      </c>
      <c r="G325" s="239"/>
      <c r="H325" s="239"/>
      <c r="I325" s="239" t="s">
        <v>1422</v>
      </c>
      <c r="J325" s="95" t="s">
        <v>104</v>
      </c>
      <c r="K325" s="240"/>
      <c r="L325" s="240"/>
      <c r="M325" s="240"/>
      <c r="N325" s="240"/>
      <c r="O325" s="240"/>
      <c r="P325" s="248"/>
      <c r="Q325" s="274">
        <v>10.5</v>
      </c>
      <c r="R325" s="254" t="s">
        <v>1991</v>
      </c>
      <c r="S325" s="240"/>
      <c r="T325" s="240"/>
      <c r="U325" s="254" t="s">
        <v>1506</v>
      </c>
      <c r="V325" s="240">
        <v>3000</v>
      </c>
      <c r="W325" s="248">
        <v>4355015876</v>
      </c>
      <c r="X325" s="254">
        <v>45030</v>
      </c>
      <c r="Y325" s="259" t="s">
        <v>1944</v>
      </c>
    </row>
    <row r="326" spans="1:25" s="29" customFormat="1" ht="51.75" customHeight="1">
      <c r="A326" s="239" t="s">
        <v>1998</v>
      </c>
      <c r="B326" s="240"/>
      <c r="C326" s="260" t="s">
        <v>1999</v>
      </c>
      <c r="D326" s="261" t="s">
        <v>2000</v>
      </c>
      <c r="E326" s="261" t="s">
        <v>1989</v>
      </c>
      <c r="F326" s="261" t="s">
        <v>2001</v>
      </c>
      <c r="G326" s="239"/>
      <c r="H326" s="239"/>
      <c r="I326" s="239" t="s">
        <v>1431</v>
      </c>
      <c r="J326" s="95" t="s">
        <v>104</v>
      </c>
      <c r="K326" s="240"/>
      <c r="L326" s="240"/>
      <c r="M326" s="240"/>
      <c r="N326" s="240"/>
      <c r="O326" s="240"/>
      <c r="P326" s="248"/>
      <c r="Q326" s="274">
        <v>10.7</v>
      </c>
      <c r="R326" s="254" t="s">
        <v>1018</v>
      </c>
      <c r="S326" s="240"/>
      <c r="T326" s="240"/>
      <c r="U326" s="254" t="s">
        <v>1018</v>
      </c>
      <c r="V326" s="240">
        <v>3000</v>
      </c>
      <c r="W326" s="275">
        <v>4355015876</v>
      </c>
      <c r="X326" s="254">
        <v>45033</v>
      </c>
      <c r="Y326" s="259" t="s">
        <v>1944</v>
      </c>
    </row>
    <row r="327" spans="1:25" s="29" customFormat="1" ht="51.75" customHeight="1">
      <c r="A327" s="239" t="s">
        <v>2002</v>
      </c>
      <c r="B327" s="240"/>
      <c r="C327" s="260" t="s">
        <v>2003</v>
      </c>
      <c r="D327" s="261" t="s">
        <v>2004</v>
      </c>
      <c r="E327" s="261" t="s">
        <v>2005</v>
      </c>
      <c r="F327" s="261" t="s">
        <v>2006</v>
      </c>
      <c r="G327" s="239"/>
      <c r="H327" s="239"/>
      <c r="I327" s="239" t="s">
        <v>604</v>
      </c>
      <c r="J327" s="92" t="s">
        <v>42</v>
      </c>
      <c r="K327" s="240"/>
      <c r="L327" s="240"/>
      <c r="M327" s="240"/>
      <c r="N327" s="240"/>
      <c r="O327" s="240"/>
      <c r="P327" s="248"/>
      <c r="Q327" s="109">
        <f>P327-O327</f>
        <v>0</v>
      </c>
      <c r="R327" s="254" t="s">
        <v>1082</v>
      </c>
      <c r="S327" s="240"/>
      <c r="T327" s="240"/>
      <c r="U327" s="254" t="s">
        <v>1082</v>
      </c>
      <c r="V327" s="240">
        <v>7000</v>
      </c>
      <c r="W327" s="248">
        <v>4850252380</v>
      </c>
      <c r="X327" s="240"/>
      <c r="Y327" s="259" t="s">
        <v>1957</v>
      </c>
    </row>
    <row r="328" spans="1:25" s="29" customFormat="1" ht="51.75" customHeight="1">
      <c r="A328" s="239" t="s">
        <v>2007</v>
      </c>
      <c r="B328" s="241"/>
      <c r="C328" s="260" t="s">
        <v>2008</v>
      </c>
      <c r="D328" s="240" t="s">
        <v>2009</v>
      </c>
      <c r="E328" s="240" t="s">
        <v>1989</v>
      </c>
      <c r="F328" s="261" t="s">
        <v>2010</v>
      </c>
      <c r="G328" s="239"/>
      <c r="H328" s="239"/>
      <c r="I328" s="239" t="s">
        <v>1415</v>
      </c>
      <c r="J328" s="95" t="s">
        <v>394</v>
      </c>
      <c r="K328" s="240"/>
      <c r="L328" s="240"/>
      <c r="M328" s="240"/>
      <c r="N328" s="240"/>
      <c r="O328" s="240"/>
      <c r="P328" s="248"/>
      <c r="Q328" s="109">
        <f aca="true" t="shared" si="17" ref="Q328:Q333">P328-O328</f>
        <v>0</v>
      </c>
      <c r="R328" s="240"/>
      <c r="S328" s="240"/>
      <c r="T328" s="240"/>
      <c r="U328" s="254" t="s">
        <v>1048</v>
      </c>
      <c r="V328" s="240">
        <v>3000</v>
      </c>
      <c r="W328" s="248">
        <v>4355015884</v>
      </c>
      <c r="X328" s="240"/>
      <c r="Y328" s="259" t="s">
        <v>1944</v>
      </c>
    </row>
    <row r="329" spans="1:25" s="29" customFormat="1" ht="51.75" customHeight="1">
      <c r="A329" s="239" t="s">
        <v>2011</v>
      </c>
      <c r="B329" s="261"/>
      <c r="C329" s="262" t="s">
        <v>2012</v>
      </c>
      <c r="D329" s="240" t="s">
        <v>2013</v>
      </c>
      <c r="E329" s="240" t="s">
        <v>976</v>
      </c>
      <c r="F329" s="241" t="s">
        <v>2014</v>
      </c>
      <c r="G329" s="239"/>
      <c r="H329" s="239"/>
      <c r="I329" s="239" t="s">
        <v>1409</v>
      </c>
      <c r="J329" s="95" t="s">
        <v>538</v>
      </c>
      <c r="K329" s="240"/>
      <c r="L329" s="240"/>
      <c r="M329" s="240"/>
      <c r="N329" s="240"/>
      <c r="O329" s="240"/>
      <c r="P329" s="248"/>
      <c r="Q329" s="109">
        <f t="shared" si="17"/>
        <v>0</v>
      </c>
      <c r="R329" s="240"/>
      <c r="S329" s="240"/>
      <c r="T329" s="240"/>
      <c r="U329" s="254" t="s">
        <v>2015</v>
      </c>
      <c r="V329" s="240">
        <v>1000</v>
      </c>
      <c r="W329" s="248">
        <v>4355015892</v>
      </c>
      <c r="X329" s="240"/>
      <c r="Y329" s="259" t="s">
        <v>1944</v>
      </c>
    </row>
    <row r="330" spans="1:25" s="29" customFormat="1" ht="51.75" customHeight="1">
      <c r="A330" s="239" t="s">
        <v>2016</v>
      </c>
      <c r="B330" s="261"/>
      <c r="C330" s="260" t="s">
        <v>2017</v>
      </c>
      <c r="D330" s="240" t="s">
        <v>2018</v>
      </c>
      <c r="E330" s="240" t="s">
        <v>961</v>
      </c>
      <c r="F330" s="261" t="s">
        <v>962</v>
      </c>
      <c r="G330" s="239"/>
      <c r="H330" s="239"/>
      <c r="I330" s="239" t="s">
        <v>1401</v>
      </c>
      <c r="J330" s="90" t="s">
        <v>31</v>
      </c>
      <c r="K330" s="240"/>
      <c r="L330" s="240"/>
      <c r="M330" s="240"/>
      <c r="N330" s="240"/>
      <c r="O330" s="240"/>
      <c r="P330" s="248"/>
      <c r="Q330" s="109">
        <f t="shared" si="17"/>
        <v>0</v>
      </c>
      <c r="R330" s="240"/>
      <c r="S330" s="240"/>
      <c r="T330" s="240"/>
      <c r="U330" s="240"/>
      <c r="V330" s="240"/>
      <c r="W330" s="248"/>
      <c r="X330" s="240"/>
      <c r="Y330" s="240" t="s">
        <v>1957</v>
      </c>
    </row>
    <row r="331" spans="1:25" s="29" customFormat="1" ht="51.75" customHeight="1">
      <c r="A331" s="239" t="s">
        <v>2019</v>
      </c>
      <c r="B331" s="261"/>
      <c r="C331" s="260" t="s">
        <v>2020</v>
      </c>
      <c r="D331" s="240" t="s">
        <v>2021</v>
      </c>
      <c r="E331" s="240" t="s">
        <v>2022</v>
      </c>
      <c r="F331" s="261" t="s">
        <v>2023</v>
      </c>
      <c r="G331" s="239"/>
      <c r="H331" s="239"/>
      <c r="I331" s="239" t="s">
        <v>621</v>
      </c>
      <c r="J331" s="90" t="s">
        <v>31</v>
      </c>
      <c r="K331" s="240"/>
      <c r="L331" s="240"/>
      <c r="M331" s="240"/>
      <c r="N331" s="240"/>
      <c r="O331" s="240"/>
      <c r="P331" s="248"/>
      <c r="Q331" s="109">
        <f t="shared" si="17"/>
        <v>0</v>
      </c>
      <c r="R331" s="240"/>
      <c r="S331" s="240"/>
      <c r="T331" s="240"/>
      <c r="U331" s="254" t="s">
        <v>1050</v>
      </c>
      <c r="V331" s="240"/>
      <c r="W331" s="248"/>
      <c r="X331" s="240"/>
      <c r="Y331" s="259"/>
    </row>
    <row r="332" spans="1:25" s="29" customFormat="1" ht="51.75" customHeight="1">
      <c r="A332" s="239" t="s">
        <v>2024</v>
      </c>
      <c r="B332" s="240" t="s">
        <v>2025</v>
      </c>
      <c r="C332" s="240" t="s">
        <v>2026</v>
      </c>
      <c r="D332" s="240" t="s">
        <v>2027</v>
      </c>
      <c r="E332" s="240" t="s">
        <v>2028</v>
      </c>
      <c r="F332" s="240" t="s">
        <v>2029</v>
      </c>
      <c r="G332" s="239"/>
      <c r="H332" s="239"/>
      <c r="I332" s="239" t="s">
        <v>831</v>
      </c>
      <c r="J332" s="92" t="s">
        <v>42</v>
      </c>
      <c r="K332" s="240"/>
      <c r="L332" s="240"/>
      <c r="M332" s="240"/>
      <c r="N332" s="240"/>
      <c r="O332" s="240"/>
      <c r="P332" s="248"/>
      <c r="Q332" s="109">
        <f t="shared" si="17"/>
        <v>0</v>
      </c>
      <c r="R332" s="254" t="s">
        <v>1117</v>
      </c>
      <c r="S332" s="240"/>
      <c r="T332" s="240"/>
      <c r="U332" s="254" t="s">
        <v>1117</v>
      </c>
      <c r="V332" s="240">
        <v>8000</v>
      </c>
      <c r="W332" s="248">
        <v>4355015921</v>
      </c>
      <c r="X332" s="240"/>
      <c r="Y332" s="259" t="s">
        <v>1944</v>
      </c>
    </row>
    <row r="333" spans="1:25" s="29" customFormat="1" ht="51.75" customHeight="1">
      <c r="A333" s="239" t="s">
        <v>2030</v>
      </c>
      <c r="B333" s="240" t="s">
        <v>2031</v>
      </c>
      <c r="C333" s="240" t="s">
        <v>2032</v>
      </c>
      <c r="D333" s="240" t="s">
        <v>2033</v>
      </c>
      <c r="E333" s="240" t="s">
        <v>1989</v>
      </c>
      <c r="F333" s="240" t="s">
        <v>2034</v>
      </c>
      <c r="G333" s="239"/>
      <c r="H333" s="239"/>
      <c r="I333" s="239" t="s">
        <v>1475</v>
      </c>
      <c r="J333" s="95" t="s">
        <v>104</v>
      </c>
      <c r="K333" s="240"/>
      <c r="L333" s="240"/>
      <c r="M333" s="240"/>
      <c r="N333" s="240"/>
      <c r="O333" s="240"/>
      <c r="P333" s="248"/>
      <c r="Q333" s="109">
        <f t="shared" si="17"/>
        <v>0</v>
      </c>
      <c r="R333" s="240"/>
      <c r="S333" s="240"/>
      <c r="T333" s="240"/>
      <c r="U333" s="254" t="s">
        <v>1050</v>
      </c>
      <c r="V333" s="240">
        <v>8000</v>
      </c>
      <c r="W333" s="248">
        <v>4355015913</v>
      </c>
      <c r="X333" s="240"/>
      <c r="Y333" s="259"/>
    </row>
    <row r="334" spans="1:25" s="29" customFormat="1" ht="51.75" customHeight="1">
      <c r="A334" s="239" t="s">
        <v>2035</v>
      </c>
      <c r="B334" s="240" t="s">
        <v>2036</v>
      </c>
      <c r="C334" s="240" t="s">
        <v>2012</v>
      </c>
      <c r="D334" s="240" t="s">
        <v>2037</v>
      </c>
      <c r="E334" s="240" t="s">
        <v>1940</v>
      </c>
      <c r="F334" s="240" t="s">
        <v>2038</v>
      </c>
      <c r="G334" s="239"/>
      <c r="H334" s="239"/>
      <c r="I334" s="239" t="s">
        <v>1481</v>
      </c>
      <c r="J334" s="95" t="s">
        <v>104</v>
      </c>
      <c r="K334" s="240"/>
      <c r="L334" s="240"/>
      <c r="M334" s="240"/>
      <c r="N334" s="240"/>
      <c r="O334" s="240"/>
      <c r="P334" s="248"/>
      <c r="Q334" s="274">
        <v>14.5</v>
      </c>
      <c r="R334" s="240"/>
      <c r="S334" s="240"/>
      <c r="T334" s="240"/>
      <c r="U334" s="254" t="s">
        <v>1118</v>
      </c>
      <c r="V334" s="240">
        <v>7000</v>
      </c>
      <c r="W334" s="248" t="s">
        <v>2039</v>
      </c>
      <c r="X334" s="240"/>
      <c r="Y334" s="259"/>
    </row>
    <row r="335" spans="1:25" s="29" customFormat="1" ht="51.75" customHeight="1">
      <c r="A335" s="239" t="s">
        <v>2040</v>
      </c>
      <c r="B335" s="240" t="s">
        <v>2036</v>
      </c>
      <c r="C335" s="240" t="s">
        <v>2041</v>
      </c>
      <c r="D335" s="240" t="s">
        <v>2042</v>
      </c>
      <c r="E335" s="240" t="s">
        <v>1940</v>
      </c>
      <c r="F335" s="240" t="s">
        <v>2043</v>
      </c>
      <c r="G335" s="239"/>
      <c r="H335" s="239"/>
      <c r="I335" s="239" t="s">
        <v>1490</v>
      </c>
      <c r="J335" s="95" t="s">
        <v>104</v>
      </c>
      <c r="K335" s="240"/>
      <c r="L335" s="240"/>
      <c r="M335" s="240"/>
      <c r="N335" s="240"/>
      <c r="O335" s="240"/>
      <c r="P335" s="248"/>
      <c r="Q335" s="274">
        <v>14.6</v>
      </c>
      <c r="R335" s="240"/>
      <c r="S335" s="240"/>
      <c r="T335" s="240"/>
      <c r="U335" s="254" t="s">
        <v>1118</v>
      </c>
      <c r="V335" s="240">
        <v>7000</v>
      </c>
      <c r="W335" s="248">
        <v>4355015948</v>
      </c>
      <c r="X335" s="240"/>
      <c r="Y335" s="259"/>
    </row>
    <row r="336" spans="1:25" s="29" customFormat="1" ht="51.75" customHeight="1">
      <c r="A336" s="239" t="s">
        <v>2044</v>
      </c>
      <c r="B336" s="240" t="s">
        <v>2036</v>
      </c>
      <c r="C336" s="240" t="s">
        <v>2045</v>
      </c>
      <c r="D336" s="240" t="s">
        <v>2046</v>
      </c>
      <c r="E336" s="240" t="s">
        <v>1940</v>
      </c>
      <c r="F336" s="240" t="s">
        <v>2047</v>
      </c>
      <c r="G336" s="239"/>
      <c r="H336" s="239"/>
      <c r="I336" s="239" t="s">
        <v>1498</v>
      </c>
      <c r="J336" s="95" t="s">
        <v>104</v>
      </c>
      <c r="K336" s="240"/>
      <c r="L336" s="240"/>
      <c r="M336" s="240"/>
      <c r="N336" s="240"/>
      <c r="O336" s="240"/>
      <c r="P336" s="248"/>
      <c r="Q336" s="274">
        <v>14.7</v>
      </c>
      <c r="R336" s="240"/>
      <c r="S336" s="240"/>
      <c r="T336" s="240"/>
      <c r="U336" s="254" t="s">
        <v>1118</v>
      </c>
      <c r="V336" s="240">
        <v>6000</v>
      </c>
      <c r="W336" s="248">
        <v>4355015956</v>
      </c>
      <c r="X336" s="240"/>
      <c r="Y336" s="259"/>
    </row>
    <row r="337" spans="1:25" s="29" customFormat="1" ht="51.75" customHeight="1">
      <c r="A337" s="239" t="s">
        <v>2048</v>
      </c>
      <c r="B337" s="240"/>
      <c r="C337" s="240" t="s">
        <v>2049</v>
      </c>
      <c r="D337" s="240" t="s">
        <v>2050</v>
      </c>
      <c r="E337" s="240" t="s">
        <v>976</v>
      </c>
      <c r="F337" s="240" t="s">
        <v>2051</v>
      </c>
      <c r="G337" s="239"/>
      <c r="H337" s="239"/>
      <c r="I337" s="239" t="s">
        <v>1505</v>
      </c>
      <c r="J337" s="95" t="s">
        <v>538</v>
      </c>
      <c r="K337" s="240"/>
      <c r="L337" s="240"/>
      <c r="M337" s="240"/>
      <c r="N337" s="240"/>
      <c r="O337" s="240"/>
      <c r="P337" s="248"/>
      <c r="Q337" s="109">
        <f>P337-O337</f>
        <v>0</v>
      </c>
      <c r="R337" s="240"/>
      <c r="S337" s="240"/>
      <c r="T337" s="240"/>
      <c r="U337" s="254" t="s">
        <v>1125</v>
      </c>
      <c r="V337" s="240">
        <v>1500</v>
      </c>
      <c r="W337" s="248">
        <v>4355015964</v>
      </c>
      <c r="X337" s="240"/>
      <c r="Y337" s="259"/>
    </row>
    <row r="338" spans="1:25" s="30" customFormat="1" ht="51.75" customHeight="1">
      <c r="A338" s="239" t="s">
        <v>2052</v>
      </c>
      <c r="B338" s="263"/>
      <c r="C338" s="263" t="s">
        <v>2053</v>
      </c>
      <c r="D338" s="263" t="s">
        <v>2054</v>
      </c>
      <c r="E338" s="263" t="s">
        <v>976</v>
      </c>
      <c r="F338" s="263" t="s">
        <v>2055</v>
      </c>
      <c r="G338" s="264"/>
      <c r="H338" s="264"/>
      <c r="I338" s="264" t="s">
        <v>1512</v>
      </c>
      <c r="J338" s="95" t="s">
        <v>104</v>
      </c>
      <c r="K338" s="263"/>
      <c r="L338" s="263"/>
      <c r="M338" s="263"/>
      <c r="N338" s="263"/>
      <c r="O338" s="271"/>
      <c r="P338" s="272"/>
      <c r="Q338" s="274">
        <v>10.4</v>
      </c>
      <c r="R338" s="263"/>
      <c r="S338" s="263"/>
      <c r="T338" s="263"/>
      <c r="U338" s="276" t="s">
        <v>2056</v>
      </c>
      <c r="V338" s="263">
        <v>3000</v>
      </c>
      <c r="W338" s="272">
        <v>4355015980</v>
      </c>
      <c r="X338" s="263"/>
      <c r="Y338" s="282"/>
    </row>
    <row r="339" spans="1:25" s="30" customFormat="1" ht="51.75" customHeight="1">
      <c r="A339" s="239" t="s">
        <v>2057</v>
      </c>
      <c r="B339" s="263" t="s">
        <v>2058</v>
      </c>
      <c r="C339" s="263" t="s">
        <v>2059</v>
      </c>
      <c r="D339" s="263"/>
      <c r="E339" s="263"/>
      <c r="F339" s="263" t="s">
        <v>2060</v>
      </c>
      <c r="G339" s="264"/>
      <c r="H339" s="264"/>
      <c r="I339" s="264" t="s">
        <v>1518</v>
      </c>
      <c r="J339" s="95" t="s">
        <v>527</v>
      </c>
      <c r="K339" s="263"/>
      <c r="L339" s="263"/>
      <c r="M339" s="263"/>
      <c r="N339" s="263"/>
      <c r="O339" s="271"/>
      <c r="P339" s="272"/>
      <c r="Q339" s="274" t="s">
        <v>2061</v>
      </c>
      <c r="R339" s="263"/>
      <c r="S339" s="263"/>
      <c r="T339" s="263"/>
      <c r="U339" s="276" t="s">
        <v>2062</v>
      </c>
      <c r="V339" s="263">
        <v>2000</v>
      </c>
      <c r="W339" s="272">
        <v>4568643120</v>
      </c>
      <c r="X339" s="263"/>
      <c r="Y339" s="282"/>
    </row>
    <row r="340" spans="1:25" s="30" customFormat="1" ht="51.75" customHeight="1">
      <c r="A340" s="239" t="s">
        <v>2063</v>
      </c>
      <c r="B340" s="263"/>
      <c r="C340" s="263" t="s">
        <v>2064</v>
      </c>
      <c r="D340" s="263" t="s">
        <v>2065</v>
      </c>
      <c r="E340" s="263" t="s">
        <v>976</v>
      </c>
      <c r="F340" s="263" t="s">
        <v>2066</v>
      </c>
      <c r="G340" s="264"/>
      <c r="H340" s="264"/>
      <c r="I340" s="264" t="s">
        <v>664</v>
      </c>
      <c r="J340" s="92" t="s">
        <v>42</v>
      </c>
      <c r="K340" s="263"/>
      <c r="L340" s="263"/>
      <c r="M340" s="263"/>
      <c r="N340" s="263"/>
      <c r="O340" s="271"/>
      <c r="P340" s="272"/>
      <c r="Q340" s="274" t="s">
        <v>2061</v>
      </c>
      <c r="R340" s="276" t="s">
        <v>2067</v>
      </c>
      <c r="S340" s="263"/>
      <c r="T340" s="263"/>
      <c r="U340" s="276" t="s">
        <v>2067</v>
      </c>
      <c r="V340" s="263">
        <v>2000</v>
      </c>
      <c r="W340" s="272">
        <v>4568643155</v>
      </c>
      <c r="X340" s="263"/>
      <c r="Y340" s="282"/>
    </row>
    <row r="341" spans="1:27" s="31" customFormat="1" ht="51.75" customHeight="1">
      <c r="A341" s="239" t="s">
        <v>2068</v>
      </c>
      <c r="B341" s="264"/>
      <c r="C341" s="264" t="s">
        <v>2069</v>
      </c>
      <c r="D341" s="263" t="s">
        <v>2070</v>
      </c>
      <c r="E341" s="263" t="s">
        <v>976</v>
      </c>
      <c r="F341" s="264" t="s">
        <v>2071</v>
      </c>
      <c r="G341" s="264"/>
      <c r="H341" s="264"/>
      <c r="I341" s="264" t="s">
        <v>1533</v>
      </c>
      <c r="J341" s="95" t="s">
        <v>104</v>
      </c>
      <c r="K341" s="263"/>
      <c r="L341" s="263"/>
      <c r="M341" s="263"/>
      <c r="N341" s="263"/>
      <c r="O341" s="263"/>
      <c r="P341" s="272"/>
      <c r="Q341" s="277">
        <v>14.7</v>
      </c>
      <c r="R341" s="264"/>
      <c r="S341" s="263"/>
      <c r="T341" s="263"/>
      <c r="U341" s="276" t="s">
        <v>2072</v>
      </c>
      <c r="V341" s="264">
        <v>4000</v>
      </c>
      <c r="W341" s="278">
        <v>4355015972</v>
      </c>
      <c r="X341" s="263"/>
      <c r="Y341" s="283" t="s">
        <v>1944</v>
      </c>
      <c r="Z341" s="222"/>
      <c r="AA341" s="222"/>
    </row>
    <row r="342" spans="1:25" s="32" customFormat="1" ht="51.75" customHeight="1">
      <c r="A342" s="239" t="s">
        <v>2073</v>
      </c>
      <c r="B342" s="263"/>
      <c r="C342" s="263" t="s">
        <v>2074</v>
      </c>
      <c r="D342" s="263" t="s">
        <v>2075</v>
      </c>
      <c r="E342" s="263" t="s">
        <v>961</v>
      </c>
      <c r="F342" s="263" t="s">
        <v>962</v>
      </c>
      <c r="G342" s="264"/>
      <c r="H342" s="264"/>
      <c r="I342" s="264" t="s">
        <v>1540</v>
      </c>
      <c r="J342" s="270"/>
      <c r="K342" s="263"/>
      <c r="L342" s="263"/>
      <c r="M342" s="263"/>
      <c r="N342" s="263"/>
      <c r="O342" s="263"/>
      <c r="P342" s="272"/>
      <c r="Q342" s="279" t="s">
        <v>2061</v>
      </c>
      <c r="R342" s="263"/>
      <c r="S342" s="263"/>
      <c r="T342" s="263"/>
      <c r="U342" s="263"/>
      <c r="V342" s="263"/>
      <c r="W342" s="272"/>
      <c r="X342" s="263"/>
      <c r="Y342" s="284"/>
    </row>
    <row r="343" spans="1:25" s="32" customFormat="1" ht="51.75" customHeight="1">
      <c r="A343" s="239" t="s">
        <v>2076</v>
      </c>
      <c r="B343" s="263"/>
      <c r="C343" s="263" t="s">
        <v>2077</v>
      </c>
      <c r="D343" s="263" t="s">
        <v>2078</v>
      </c>
      <c r="E343" s="263" t="s">
        <v>976</v>
      </c>
      <c r="F343" s="263" t="s">
        <v>2079</v>
      </c>
      <c r="G343" s="264"/>
      <c r="H343" s="264"/>
      <c r="I343" s="264" t="s">
        <v>1545</v>
      </c>
      <c r="J343" s="92" t="s">
        <v>42</v>
      </c>
      <c r="K343" s="263"/>
      <c r="L343" s="263"/>
      <c r="M343" s="263"/>
      <c r="N343" s="263"/>
      <c r="O343" s="263"/>
      <c r="P343" s="272"/>
      <c r="Q343" s="279" t="s">
        <v>2061</v>
      </c>
      <c r="R343" s="276" t="s">
        <v>1182</v>
      </c>
      <c r="S343" s="263"/>
      <c r="T343" s="263"/>
      <c r="U343" s="276" t="s">
        <v>1182</v>
      </c>
      <c r="V343" s="263">
        <v>2000</v>
      </c>
      <c r="W343" s="272">
        <v>4568643163</v>
      </c>
      <c r="X343" s="263"/>
      <c r="Y343" s="259" t="s">
        <v>1944</v>
      </c>
    </row>
    <row r="344" spans="1:25" s="32" customFormat="1" ht="51.75" customHeight="1">
      <c r="A344" s="239" t="s">
        <v>2080</v>
      </c>
      <c r="B344" s="263"/>
      <c r="C344" s="263" t="s">
        <v>2081</v>
      </c>
      <c r="D344" s="263" t="s">
        <v>2082</v>
      </c>
      <c r="E344" s="263" t="s">
        <v>976</v>
      </c>
      <c r="F344" s="263" t="s">
        <v>2083</v>
      </c>
      <c r="G344" s="264"/>
      <c r="H344" s="264"/>
      <c r="I344" s="264" t="s">
        <v>1554</v>
      </c>
      <c r="J344" s="95" t="s">
        <v>104</v>
      </c>
      <c r="K344" s="263"/>
      <c r="L344" s="263"/>
      <c r="M344" s="263"/>
      <c r="N344" s="263"/>
      <c r="O344" s="263"/>
      <c r="P344" s="272"/>
      <c r="Q344" s="277">
        <v>14.21</v>
      </c>
      <c r="R344" s="263"/>
      <c r="S344" s="263"/>
      <c r="T344" s="263"/>
      <c r="U344" s="276" t="s">
        <v>1156</v>
      </c>
      <c r="V344" s="263">
        <v>4000</v>
      </c>
      <c r="W344" s="272">
        <v>4355016000</v>
      </c>
      <c r="X344" s="263"/>
      <c r="Y344" s="259" t="s">
        <v>1944</v>
      </c>
    </row>
    <row r="345" spans="1:25" s="32" customFormat="1" ht="51.75" customHeight="1">
      <c r="A345" s="239" t="s">
        <v>2084</v>
      </c>
      <c r="B345" s="263"/>
      <c r="C345" s="263" t="s">
        <v>2085</v>
      </c>
      <c r="D345" s="263" t="s">
        <v>2086</v>
      </c>
      <c r="E345" s="263" t="s">
        <v>976</v>
      </c>
      <c r="F345" s="263" t="s">
        <v>2087</v>
      </c>
      <c r="G345" s="264"/>
      <c r="H345" s="264"/>
      <c r="I345" s="264" t="s">
        <v>1564</v>
      </c>
      <c r="J345" s="95" t="s">
        <v>104</v>
      </c>
      <c r="K345" s="263"/>
      <c r="L345" s="263"/>
      <c r="M345" s="263"/>
      <c r="N345" s="263"/>
      <c r="O345" s="263"/>
      <c r="P345" s="272"/>
      <c r="Q345" s="277">
        <v>14.33</v>
      </c>
      <c r="R345" s="263"/>
      <c r="S345" s="263"/>
      <c r="T345" s="263"/>
      <c r="U345" s="276" t="s">
        <v>1156</v>
      </c>
      <c r="V345" s="263">
        <v>4000</v>
      </c>
      <c r="W345" s="272">
        <v>4355015999</v>
      </c>
      <c r="X345" s="263"/>
      <c r="Y345" s="259" t="s">
        <v>1944</v>
      </c>
    </row>
    <row r="346" spans="1:25" s="29" customFormat="1" ht="51.75" customHeight="1">
      <c r="A346" s="239" t="s">
        <v>2088</v>
      </c>
      <c r="B346" s="240"/>
      <c r="C346" s="240" t="s">
        <v>2089</v>
      </c>
      <c r="D346" s="240" t="s">
        <v>2090</v>
      </c>
      <c r="E346" s="240" t="s">
        <v>976</v>
      </c>
      <c r="F346" s="240" t="s">
        <v>2091</v>
      </c>
      <c r="G346" s="239"/>
      <c r="H346" s="239"/>
      <c r="I346" s="239" t="s">
        <v>1573</v>
      </c>
      <c r="J346" s="95" t="s">
        <v>538</v>
      </c>
      <c r="K346" s="240"/>
      <c r="L346" s="240"/>
      <c r="M346" s="240"/>
      <c r="N346" s="240"/>
      <c r="O346" s="240"/>
      <c r="P346" s="248"/>
      <c r="Q346" s="109">
        <f>P346-O346</f>
        <v>0</v>
      </c>
      <c r="R346" s="240"/>
      <c r="S346" s="240"/>
      <c r="T346" s="240"/>
      <c r="U346" s="254" t="s">
        <v>1142</v>
      </c>
      <c r="V346" s="240">
        <v>1000</v>
      </c>
      <c r="W346" s="248">
        <v>4568643171</v>
      </c>
      <c r="X346" s="240"/>
      <c r="Y346" s="259" t="s">
        <v>1944</v>
      </c>
    </row>
    <row r="347" spans="1:25" s="29" customFormat="1" ht="51.75" customHeight="1">
      <c r="A347" s="239" t="s">
        <v>2092</v>
      </c>
      <c r="B347" s="240"/>
      <c r="C347" s="240" t="s">
        <v>2093</v>
      </c>
      <c r="D347" s="240" t="s">
        <v>2094</v>
      </c>
      <c r="E347" s="240" t="s">
        <v>976</v>
      </c>
      <c r="F347" s="240" t="s">
        <v>2095</v>
      </c>
      <c r="G347" s="239"/>
      <c r="H347" s="239"/>
      <c r="I347" s="239" t="s">
        <v>1580</v>
      </c>
      <c r="J347" s="95" t="s">
        <v>104</v>
      </c>
      <c r="K347" s="240"/>
      <c r="L347" s="240"/>
      <c r="M347" s="240"/>
      <c r="N347" s="240"/>
      <c r="O347" s="240"/>
      <c r="P347" s="248"/>
      <c r="Q347" s="277">
        <v>16.2</v>
      </c>
      <c r="R347" s="240"/>
      <c r="S347" s="240"/>
      <c r="T347" s="240"/>
      <c r="U347" s="254" t="s">
        <v>1182</v>
      </c>
      <c r="V347" s="240">
        <v>6000</v>
      </c>
      <c r="W347" s="248">
        <v>4850287625</v>
      </c>
      <c r="X347" s="240"/>
      <c r="Y347" s="259" t="s">
        <v>1944</v>
      </c>
    </row>
    <row r="348" spans="1:25" s="29" customFormat="1" ht="51.75" customHeight="1">
      <c r="A348" s="239" t="s">
        <v>2096</v>
      </c>
      <c r="B348" s="240"/>
      <c r="C348" s="240" t="s">
        <v>2097</v>
      </c>
      <c r="D348" s="240" t="s">
        <v>2098</v>
      </c>
      <c r="E348" s="240" t="s">
        <v>976</v>
      </c>
      <c r="F348" s="240" t="s">
        <v>2099</v>
      </c>
      <c r="G348" s="239"/>
      <c r="H348" s="239"/>
      <c r="I348" s="239" t="s">
        <v>1585</v>
      </c>
      <c r="J348" s="95" t="s">
        <v>104</v>
      </c>
      <c r="K348" s="240"/>
      <c r="L348" s="240"/>
      <c r="M348" s="240"/>
      <c r="N348" s="240"/>
      <c r="O348" s="240"/>
      <c r="P348" s="248"/>
      <c r="Q348" s="277">
        <v>16.3</v>
      </c>
      <c r="R348" s="240"/>
      <c r="S348" s="240"/>
      <c r="T348" s="240"/>
      <c r="U348" s="254" t="s">
        <v>1182</v>
      </c>
      <c r="V348" s="240">
        <v>6000</v>
      </c>
      <c r="W348" s="248">
        <v>4850287617</v>
      </c>
      <c r="X348" s="240"/>
      <c r="Y348" s="259" t="s">
        <v>1944</v>
      </c>
    </row>
    <row r="349" spans="1:25" s="29" customFormat="1" ht="51.75" customHeight="1">
      <c r="A349" s="239" t="s">
        <v>2100</v>
      </c>
      <c r="B349" s="240"/>
      <c r="C349" s="240" t="s">
        <v>2101</v>
      </c>
      <c r="D349" s="240" t="s">
        <v>2102</v>
      </c>
      <c r="E349" s="240" t="s">
        <v>1989</v>
      </c>
      <c r="F349" s="240" t="s">
        <v>2103</v>
      </c>
      <c r="G349" s="239"/>
      <c r="H349" s="239"/>
      <c r="I349" s="239" t="s">
        <v>887</v>
      </c>
      <c r="J349" s="95" t="s">
        <v>104</v>
      </c>
      <c r="K349" s="240"/>
      <c r="L349" s="240"/>
      <c r="M349" s="240"/>
      <c r="N349" s="240"/>
      <c r="O349" s="240"/>
      <c r="P349" s="248"/>
      <c r="Q349" s="277">
        <v>7.35</v>
      </c>
      <c r="R349" s="240"/>
      <c r="S349" s="240"/>
      <c r="T349" s="240"/>
      <c r="U349" s="254" t="s">
        <v>2104</v>
      </c>
      <c r="V349" s="240">
        <v>2000</v>
      </c>
      <c r="W349" s="248">
        <v>4850287633</v>
      </c>
      <c r="X349" s="240"/>
      <c r="Y349" s="259" t="s">
        <v>1944</v>
      </c>
    </row>
    <row r="350" spans="1:25" s="29" customFormat="1" ht="51.75" customHeight="1">
      <c r="A350" s="239" t="s">
        <v>2105</v>
      </c>
      <c r="B350" s="240"/>
      <c r="C350" s="240" t="s">
        <v>2106</v>
      </c>
      <c r="D350" s="240" t="s">
        <v>2107</v>
      </c>
      <c r="E350" s="240" t="s">
        <v>976</v>
      </c>
      <c r="F350" s="240" t="s">
        <v>2108</v>
      </c>
      <c r="G350" s="239"/>
      <c r="H350" s="239"/>
      <c r="I350" s="239" t="s">
        <v>1348</v>
      </c>
      <c r="J350" s="95" t="s">
        <v>104</v>
      </c>
      <c r="K350" s="240"/>
      <c r="L350" s="240"/>
      <c r="M350" s="240"/>
      <c r="N350" s="240"/>
      <c r="O350" s="240"/>
      <c r="P350" s="248"/>
      <c r="Q350" s="277">
        <v>7.35</v>
      </c>
      <c r="R350" s="240"/>
      <c r="S350" s="240"/>
      <c r="T350" s="240"/>
      <c r="U350" s="254" t="s">
        <v>2104</v>
      </c>
      <c r="V350" s="240">
        <v>2000</v>
      </c>
      <c r="W350" s="248">
        <v>4850287641</v>
      </c>
      <c r="X350" s="240"/>
      <c r="Y350" s="259" t="s">
        <v>1944</v>
      </c>
    </row>
    <row r="351" spans="1:25" s="29" customFormat="1" ht="51.75" customHeight="1">
      <c r="A351" s="239" t="s">
        <v>2109</v>
      </c>
      <c r="B351" s="240"/>
      <c r="C351" s="240" t="s">
        <v>2110</v>
      </c>
      <c r="D351" s="240" t="s">
        <v>2111</v>
      </c>
      <c r="E351" s="240" t="s">
        <v>976</v>
      </c>
      <c r="F351" s="240" t="s">
        <v>2112</v>
      </c>
      <c r="G351" s="239"/>
      <c r="H351" s="239"/>
      <c r="I351" s="239" t="s">
        <v>1602</v>
      </c>
      <c r="J351" s="95" t="s">
        <v>104</v>
      </c>
      <c r="K351" s="240"/>
      <c r="L351" s="240"/>
      <c r="M351" s="240"/>
      <c r="N351" s="240"/>
      <c r="O351" s="240"/>
      <c r="P351" s="248"/>
      <c r="Q351" s="277">
        <v>16.12</v>
      </c>
      <c r="R351" s="240"/>
      <c r="S351" s="240"/>
      <c r="T351" s="240"/>
      <c r="U351" s="254" t="s">
        <v>2104</v>
      </c>
      <c r="V351" s="240">
        <v>5000</v>
      </c>
      <c r="W351" s="248" t="s">
        <v>2113</v>
      </c>
      <c r="X351" s="240"/>
      <c r="Y351" s="259" t="s">
        <v>1944</v>
      </c>
    </row>
    <row r="352" spans="1:25" s="29" customFormat="1" ht="51.75" customHeight="1">
      <c r="A352" s="239" t="s">
        <v>2114</v>
      </c>
      <c r="B352" s="240"/>
      <c r="C352" s="240" t="s">
        <v>2115</v>
      </c>
      <c r="D352" s="240" t="s">
        <v>2116</v>
      </c>
      <c r="E352" s="240" t="s">
        <v>976</v>
      </c>
      <c r="F352" s="240" t="s">
        <v>2117</v>
      </c>
      <c r="G352" s="239"/>
      <c r="H352" s="239"/>
      <c r="I352" s="239" t="s">
        <v>726</v>
      </c>
      <c r="J352" s="95" t="s">
        <v>394</v>
      </c>
      <c r="K352" s="240"/>
      <c r="L352" s="240"/>
      <c r="M352" s="240"/>
      <c r="N352" s="240"/>
      <c r="O352" s="240"/>
      <c r="P352" s="248"/>
      <c r="Q352" s="279" t="s">
        <v>2061</v>
      </c>
      <c r="R352" s="240"/>
      <c r="S352" s="240"/>
      <c r="T352" s="240"/>
      <c r="U352" s="254" t="s">
        <v>2118</v>
      </c>
      <c r="V352" s="240">
        <v>5000</v>
      </c>
      <c r="W352" s="248" t="s">
        <v>2119</v>
      </c>
      <c r="X352" s="240"/>
      <c r="Y352" s="259"/>
    </row>
    <row r="353" spans="1:25" s="29" customFormat="1" ht="51.75" customHeight="1">
      <c r="A353" s="239" t="s">
        <v>2120</v>
      </c>
      <c r="B353" s="240"/>
      <c r="C353" s="240" t="s">
        <v>2121</v>
      </c>
      <c r="D353" s="240" t="s">
        <v>2122</v>
      </c>
      <c r="E353" s="240" t="s">
        <v>961</v>
      </c>
      <c r="F353" s="240" t="s">
        <v>2123</v>
      </c>
      <c r="G353" s="239"/>
      <c r="H353" s="239"/>
      <c r="I353" s="239" t="s">
        <v>1615</v>
      </c>
      <c r="J353" s="90" t="s">
        <v>31</v>
      </c>
      <c r="K353" s="240"/>
      <c r="L353" s="240"/>
      <c r="M353" s="240"/>
      <c r="N353" s="240"/>
      <c r="O353" s="240"/>
      <c r="P353" s="248"/>
      <c r="Q353" s="279" t="s">
        <v>2061</v>
      </c>
      <c r="R353" s="240"/>
      <c r="S353" s="240"/>
      <c r="T353" s="240"/>
      <c r="U353" s="254" t="s">
        <v>1715</v>
      </c>
      <c r="V353" s="240"/>
      <c r="W353" s="248"/>
      <c r="X353" s="240"/>
      <c r="Y353" s="259" t="s">
        <v>1963</v>
      </c>
    </row>
    <row r="354" spans="1:25" s="29" customFormat="1" ht="51.75" customHeight="1">
      <c r="A354" s="239" t="s">
        <v>2124</v>
      </c>
      <c r="B354" s="240"/>
      <c r="C354" s="240" t="s">
        <v>2125</v>
      </c>
      <c r="D354" s="240" t="s">
        <v>2126</v>
      </c>
      <c r="E354" s="240" t="s">
        <v>976</v>
      </c>
      <c r="F354" s="239" t="s">
        <v>2127</v>
      </c>
      <c r="G354" s="239"/>
      <c r="H354" s="239"/>
      <c r="I354" s="239" t="s">
        <v>1101</v>
      </c>
      <c r="J354" s="95" t="s">
        <v>538</v>
      </c>
      <c r="K354" s="240"/>
      <c r="L354" s="240"/>
      <c r="M354" s="240"/>
      <c r="N354" s="240"/>
      <c r="O354" s="240"/>
      <c r="P354" s="240"/>
      <c r="Q354" s="280" t="s">
        <v>2061</v>
      </c>
      <c r="R354" s="240"/>
      <c r="S354" s="240"/>
      <c r="T354" s="240"/>
      <c r="U354" s="254">
        <v>45091</v>
      </c>
      <c r="V354" s="240">
        <v>3000</v>
      </c>
      <c r="W354" s="281">
        <v>4568643198</v>
      </c>
      <c r="X354" s="240"/>
      <c r="Y354" s="259"/>
    </row>
    <row r="355" spans="1:25" s="29" customFormat="1" ht="51.75" customHeight="1">
      <c r="A355" s="239" t="s">
        <v>2128</v>
      </c>
      <c r="B355" s="240"/>
      <c r="C355" s="240" t="s">
        <v>2129</v>
      </c>
      <c r="D355" s="240" t="s">
        <v>2130</v>
      </c>
      <c r="E355" s="240" t="s">
        <v>976</v>
      </c>
      <c r="F355" s="239" t="s">
        <v>2131</v>
      </c>
      <c r="G355" s="239"/>
      <c r="H355" s="239"/>
      <c r="I355" s="239" t="s">
        <v>1628</v>
      </c>
      <c r="J355" s="92" t="s">
        <v>42</v>
      </c>
      <c r="K355" s="240"/>
      <c r="L355" s="240"/>
      <c r="M355" s="240"/>
      <c r="N355" s="240"/>
      <c r="O355" s="240"/>
      <c r="P355" s="240"/>
      <c r="Q355" s="280" t="s">
        <v>2061</v>
      </c>
      <c r="R355" s="240"/>
      <c r="S355" s="240"/>
      <c r="T355" s="240"/>
      <c r="U355" s="254">
        <v>45092</v>
      </c>
      <c r="V355" s="240">
        <v>1000</v>
      </c>
      <c r="W355" s="281">
        <v>4568643200</v>
      </c>
      <c r="X355" s="240"/>
      <c r="Y355" s="259"/>
    </row>
    <row r="356" spans="1:25" s="29" customFormat="1" ht="51.75" customHeight="1">
      <c r="A356" s="239" t="s">
        <v>2132</v>
      </c>
      <c r="B356" s="240"/>
      <c r="C356" s="240" t="s">
        <v>2133</v>
      </c>
      <c r="D356" s="240" t="s">
        <v>2134</v>
      </c>
      <c r="E356" s="240" t="s">
        <v>961</v>
      </c>
      <c r="F356" s="239" t="s">
        <v>2135</v>
      </c>
      <c r="G356" s="239"/>
      <c r="H356" s="239"/>
      <c r="I356" s="239" t="s">
        <v>766</v>
      </c>
      <c r="J356" s="90" t="s">
        <v>31</v>
      </c>
      <c r="K356" s="240"/>
      <c r="L356" s="240"/>
      <c r="M356" s="240"/>
      <c r="N356" s="240"/>
      <c r="O356" s="240"/>
      <c r="P356" s="240"/>
      <c r="Q356" s="280" t="s">
        <v>2061</v>
      </c>
      <c r="R356" s="240"/>
      <c r="S356" s="240"/>
      <c r="T356" s="240"/>
      <c r="U356" s="239" t="s">
        <v>2136</v>
      </c>
      <c r="V356" s="240">
        <v>10000</v>
      </c>
      <c r="W356" s="281"/>
      <c r="X356" s="239" t="s">
        <v>1957</v>
      </c>
      <c r="Y356" s="259"/>
    </row>
    <row r="357" spans="1:25" s="29" customFormat="1" ht="51.75" customHeight="1">
      <c r="A357" s="239" t="s">
        <v>2137</v>
      </c>
      <c r="B357" s="240"/>
      <c r="C357" s="240" t="s">
        <v>2138</v>
      </c>
      <c r="D357" s="240" t="s">
        <v>2139</v>
      </c>
      <c r="E357" s="240" t="s">
        <v>976</v>
      </c>
      <c r="F357" s="239" t="s">
        <v>2140</v>
      </c>
      <c r="G357" s="239"/>
      <c r="H357" s="239"/>
      <c r="I357" s="239" t="s">
        <v>1637</v>
      </c>
      <c r="J357" s="240" t="s">
        <v>2141</v>
      </c>
      <c r="K357" s="240"/>
      <c r="L357" s="240"/>
      <c r="M357" s="240"/>
      <c r="N357" s="240"/>
      <c r="O357" s="240"/>
      <c r="P357" s="240"/>
      <c r="Q357" s="280" t="s">
        <v>2061</v>
      </c>
      <c r="R357" s="240"/>
      <c r="S357" s="240"/>
      <c r="T357" s="240"/>
      <c r="U357" s="254">
        <v>45102</v>
      </c>
      <c r="V357" s="240">
        <v>1500</v>
      </c>
      <c r="W357" s="281">
        <v>4850296011</v>
      </c>
      <c r="X357" s="240"/>
      <c r="Y357" s="285"/>
    </row>
    <row r="358" spans="1:25" s="29" customFormat="1" ht="51.75" customHeight="1">
      <c r="A358" s="239" t="s">
        <v>2142</v>
      </c>
      <c r="B358" s="240"/>
      <c r="C358" s="240" t="s">
        <v>2143</v>
      </c>
      <c r="D358" s="240" t="s">
        <v>2144</v>
      </c>
      <c r="E358" s="240" t="s">
        <v>961</v>
      </c>
      <c r="F358" s="239" t="s">
        <v>2145</v>
      </c>
      <c r="G358" s="239"/>
      <c r="H358" s="239"/>
      <c r="I358" s="239" t="s">
        <v>1647</v>
      </c>
      <c r="J358" s="90" t="s">
        <v>31</v>
      </c>
      <c r="K358" s="240"/>
      <c r="L358" s="240"/>
      <c r="M358" s="240"/>
      <c r="N358" s="240"/>
      <c r="O358" s="240"/>
      <c r="P358" s="240"/>
      <c r="Q358" s="280" t="s">
        <v>2061</v>
      </c>
      <c r="R358" s="240"/>
      <c r="S358" s="240"/>
      <c r="T358" s="240"/>
      <c r="U358" s="239"/>
      <c r="V358" s="240"/>
      <c r="W358" s="281"/>
      <c r="X358" s="239" t="s">
        <v>1957</v>
      </c>
      <c r="Y358" s="259"/>
    </row>
    <row r="359" spans="1:25" s="29" customFormat="1" ht="51.75" customHeight="1">
      <c r="A359" s="239" t="s">
        <v>2146</v>
      </c>
      <c r="B359" s="240"/>
      <c r="C359" s="240" t="s">
        <v>2147</v>
      </c>
      <c r="D359" s="240" t="s">
        <v>2148</v>
      </c>
      <c r="E359" s="240" t="s">
        <v>976</v>
      </c>
      <c r="F359" s="240" t="s">
        <v>2149</v>
      </c>
      <c r="G359" s="239"/>
      <c r="H359" s="239"/>
      <c r="I359" s="239" t="s">
        <v>1540</v>
      </c>
      <c r="J359" s="95" t="s">
        <v>538</v>
      </c>
      <c r="K359" s="240"/>
      <c r="L359" s="240"/>
      <c r="M359" s="240"/>
      <c r="N359" s="240"/>
      <c r="O359" s="240"/>
      <c r="P359" s="240"/>
      <c r="Q359" s="253">
        <f>P359-O359</f>
        <v>0</v>
      </c>
      <c r="R359" s="240"/>
      <c r="S359" s="240"/>
      <c r="T359" s="240"/>
      <c r="U359" s="254">
        <v>45120</v>
      </c>
      <c r="V359" s="240">
        <v>1000</v>
      </c>
      <c r="W359" s="248">
        <v>20206327</v>
      </c>
      <c r="X359" s="240"/>
      <c r="Y359" s="259"/>
    </row>
    <row r="360" spans="1:25" s="29" customFormat="1" ht="51.75" customHeight="1">
      <c r="A360" s="239" t="s">
        <v>2150</v>
      </c>
      <c r="B360" s="240"/>
      <c r="C360" s="240" t="s">
        <v>2151</v>
      </c>
      <c r="D360" s="240" t="s">
        <v>2152</v>
      </c>
      <c r="E360" s="240" t="s">
        <v>976</v>
      </c>
      <c r="F360" s="240" t="s">
        <v>2153</v>
      </c>
      <c r="G360" s="239"/>
      <c r="H360" s="239"/>
      <c r="I360" s="239" t="s">
        <v>1656</v>
      </c>
      <c r="J360" s="92" t="s">
        <v>42</v>
      </c>
      <c r="K360" s="240"/>
      <c r="L360" s="240"/>
      <c r="M360" s="240"/>
      <c r="N360" s="240"/>
      <c r="O360" s="240"/>
      <c r="P360" s="240"/>
      <c r="Q360" s="253">
        <f>P360-O360</f>
        <v>0</v>
      </c>
      <c r="R360" s="240"/>
      <c r="S360" s="240"/>
      <c r="T360" s="240"/>
      <c r="U360" s="254">
        <v>45120</v>
      </c>
      <c r="V360" s="240">
        <v>4000</v>
      </c>
      <c r="W360" s="248">
        <v>20206328</v>
      </c>
      <c r="X360" s="240"/>
      <c r="Y360" s="259"/>
    </row>
    <row r="361" spans="1:27" s="1" customFormat="1" ht="45.75" customHeight="1">
      <c r="A361" s="265" t="s">
        <v>2154</v>
      </c>
      <c r="B361" s="49" t="s">
        <v>2155</v>
      </c>
      <c r="C361" s="49" t="s">
        <v>2156</v>
      </c>
      <c r="D361" s="49" t="s">
        <v>2157</v>
      </c>
      <c r="E361" s="49" t="s">
        <v>976</v>
      </c>
      <c r="F361" s="49" t="s">
        <v>2158</v>
      </c>
      <c r="G361" s="265" t="s">
        <v>2159</v>
      </c>
      <c r="H361" s="265" t="s">
        <v>2160</v>
      </c>
      <c r="I361" s="265" t="s">
        <v>1662</v>
      </c>
      <c r="J361" s="95" t="s">
        <v>104</v>
      </c>
      <c r="K361" s="49"/>
      <c r="L361" s="49"/>
      <c r="M361" s="49"/>
      <c r="N361" s="49"/>
      <c r="O361" s="49">
        <v>49</v>
      </c>
      <c r="P361" s="89">
        <v>60.78</v>
      </c>
      <c r="Q361" s="107">
        <v>11.78</v>
      </c>
      <c r="R361" s="49" t="s">
        <v>2161</v>
      </c>
      <c r="S361" s="49"/>
      <c r="T361" s="49"/>
      <c r="U361" s="49" t="s">
        <v>2162</v>
      </c>
      <c r="V361" s="49">
        <v>3300</v>
      </c>
      <c r="W361" s="89">
        <v>4568655412</v>
      </c>
      <c r="X361" s="49" t="s">
        <v>2162</v>
      </c>
      <c r="Y361" s="49"/>
      <c r="Z361" s="286"/>
      <c r="AA361" s="286"/>
    </row>
    <row r="362" spans="1:28" s="33" customFormat="1" ht="51.75" customHeight="1">
      <c r="A362" s="50" t="s">
        <v>2163</v>
      </c>
      <c r="B362" s="51"/>
      <c r="C362" s="51" t="s">
        <v>2164</v>
      </c>
      <c r="D362" s="51" t="s">
        <v>2165</v>
      </c>
      <c r="E362" s="51" t="s">
        <v>2166</v>
      </c>
      <c r="F362" s="51" t="s">
        <v>2167</v>
      </c>
      <c r="G362" s="50"/>
      <c r="H362" s="50"/>
      <c r="I362" s="50" t="s">
        <v>1670</v>
      </c>
      <c r="J362" s="92" t="s">
        <v>42</v>
      </c>
      <c r="K362" s="51"/>
      <c r="L362" s="51"/>
      <c r="M362" s="51"/>
      <c r="N362" s="51"/>
      <c r="O362" s="49"/>
      <c r="P362" s="91"/>
      <c r="Q362" s="109">
        <f aca="true" t="shared" si="18" ref="Q361:Q367">P362-O362</f>
        <v>0</v>
      </c>
      <c r="R362" s="51" t="s">
        <v>2168</v>
      </c>
      <c r="S362" s="51" t="s">
        <v>2168</v>
      </c>
      <c r="T362" s="51" t="s">
        <v>2169</v>
      </c>
      <c r="U362" s="51" t="s">
        <v>2170</v>
      </c>
      <c r="V362" s="51">
        <v>15000</v>
      </c>
      <c r="W362" s="91">
        <v>4568658656</v>
      </c>
      <c r="X362" s="51" t="s">
        <v>2171</v>
      </c>
      <c r="Y362" s="51"/>
      <c r="Z362" s="286"/>
      <c r="AA362" s="286"/>
      <c r="AB362" s="287"/>
    </row>
    <row r="363" spans="1:27" s="1" customFormat="1" ht="51.75" customHeight="1">
      <c r="A363" s="52" t="s">
        <v>2172</v>
      </c>
      <c r="B363" s="53"/>
      <c r="C363" s="53" t="s">
        <v>2173</v>
      </c>
      <c r="D363" s="53" t="s">
        <v>2174</v>
      </c>
      <c r="E363" s="53" t="s">
        <v>976</v>
      </c>
      <c r="F363" s="53" t="s">
        <v>2175</v>
      </c>
      <c r="G363" s="52" t="s">
        <v>2176</v>
      </c>
      <c r="H363" s="52" t="s">
        <v>2177</v>
      </c>
      <c r="I363" s="52" t="s">
        <v>1133</v>
      </c>
      <c r="J363" s="95" t="s">
        <v>538</v>
      </c>
      <c r="K363" s="53"/>
      <c r="L363" s="53"/>
      <c r="M363" s="53"/>
      <c r="N363" s="53"/>
      <c r="O363" s="93"/>
      <c r="P363" s="94"/>
      <c r="Q363" s="109">
        <f t="shared" si="18"/>
        <v>0</v>
      </c>
      <c r="R363" s="53" t="s">
        <v>1378</v>
      </c>
      <c r="S363" s="53"/>
      <c r="T363" s="53"/>
      <c r="U363" s="53" t="s">
        <v>1378</v>
      </c>
      <c r="V363" s="53">
        <v>1000</v>
      </c>
      <c r="W363" s="94">
        <v>4568643366</v>
      </c>
      <c r="X363" s="51" t="s">
        <v>2178</v>
      </c>
      <c r="Y363" s="51" t="s">
        <v>63</v>
      </c>
      <c r="Z363" s="286"/>
      <c r="AA363" s="286"/>
    </row>
    <row r="364" spans="1:27" s="1" customFormat="1" ht="51.75" customHeight="1">
      <c r="A364" s="54" t="s">
        <v>2179</v>
      </c>
      <c r="B364" s="55"/>
      <c r="C364" s="55" t="s">
        <v>2180</v>
      </c>
      <c r="D364" s="55" t="s">
        <v>2181</v>
      </c>
      <c r="E364" s="55" t="s">
        <v>1055</v>
      </c>
      <c r="F364" s="55" t="s">
        <v>2182</v>
      </c>
      <c r="G364" s="54"/>
      <c r="H364" s="54"/>
      <c r="I364" s="54" t="s">
        <v>1682</v>
      </c>
      <c r="J364" s="90" t="s">
        <v>31</v>
      </c>
      <c r="K364" s="55" t="s">
        <v>32</v>
      </c>
      <c r="L364" s="55"/>
      <c r="M364" s="55"/>
      <c r="N364" s="55"/>
      <c r="O364" s="96"/>
      <c r="P364" s="97"/>
      <c r="Q364" s="109">
        <f t="shared" si="18"/>
        <v>0</v>
      </c>
      <c r="R364" s="55" t="s">
        <v>1303</v>
      </c>
      <c r="S364" s="55"/>
      <c r="T364" s="55"/>
      <c r="U364" s="55" t="s">
        <v>2183</v>
      </c>
      <c r="V364" s="55">
        <v>8000</v>
      </c>
      <c r="W364" s="97">
        <v>4568658955</v>
      </c>
      <c r="X364" s="51" t="s">
        <v>563</v>
      </c>
      <c r="Y364" s="51" t="s">
        <v>36</v>
      </c>
      <c r="Z364" s="286"/>
      <c r="AA364" s="286"/>
    </row>
    <row r="365" spans="1:28" s="33" customFormat="1" ht="33" customHeight="1">
      <c r="A365" s="50" t="s">
        <v>2184</v>
      </c>
      <c r="B365" s="51"/>
      <c r="C365" s="51" t="s">
        <v>2185</v>
      </c>
      <c r="D365" s="51" t="s">
        <v>2186</v>
      </c>
      <c r="E365" s="51" t="s">
        <v>976</v>
      </c>
      <c r="F365" s="51" t="s">
        <v>2187</v>
      </c>
      <c r="G365" s="50" t="s">
        <v>2188</v>
      </c>
      <c r="H365" s="50" t="s">
        <v>2189</v>
      </c>
      <c r="I365" s="50" t="s">
        <v>576</v>
      </c>
      <c r="J365" s="95" t="s">
        <v>538</v>
      </c>
      <c r="K365" s="51"/>
      <c r="L365" s="51"/>
      <c r="M365" s="51"/>
      <c r="N365" s="51"/>
      <c r="O365" s="49"/>
      <c r="P365" s="91"/>
      <c r="Q365" s="109">
        <f t="shared" si="18"/>
        <v>0</v>
      </c>
      <c r="R365" s="51" t="s">
        <v>1378</v>
      </c>
      <c r="S365" s="51"/>
      <c r="T365" s="51"/>
      <c r="U365" s="51" t="s">
        <v>1378</v>
      </c>
      <c r="V365" s="51">
        <v>1000</v>
      </c>
      <c r="W365" s="91">
        <v>4568643374</v>
      </c>
      <c r="X365" s="51" t="s">
        <v>2178</v>
      </c>
      <c r="Y365" s="51" t="s">
        <v>63</v>
      </c>
      <c r="Z365" s="286"/>
      <c r="AA365" s="286"/>
      <c r="AB365" s="287"/>
    </row>
    <row r="366" spans="1:27" s="1" customFormat="1" ht="42" customHeight="1">
      <c r="A366" s="50" t="s">
        <v>2190</v>
      </c>
      <c r="B366" s="51" t="s">
        <v>2191</v>
      </c>
      <c r="C366" s="51" t="s">
        <v>2192</v>
      </c>
      <c r="D366" s="51" t="s">
        <v>2193</v>
      </c>
      <c r="E366" s="51" t="s">
        <v>976</v>
      </c>
      <c r="F366" s="51" t="s">
        <v>2194</v>
      </c>
      <c r="G366" s="50" t="s">
        <v>2195</v>
      </c>
      <c r="H366" s="50" t="s">
        <v>2196</v>
      </c>
      <c r="I366" s="50" t="s">
        <v>1696</v>
      </c>
      <c r="J366" s="95" t="s">
        <v>104</v>
      </c>
      <c r="K366" s="50"/>
      <c r="L366" s="51"/>
      <c r="M366" s="51"/>
      <c r="N366" s="51"/>
      <c r="O366" s="49"/>
      <c r="P366" s="91"/>
      <c r="Q366" s="109">
        <f t="shared" si="18"/>
        <v>0</v>
      </c>
      <c r="R366" s="51" t="s">
        <v>1378</v>
      </c>
      <c r="S366" s="51"/>
      <c r="T366" s="51"/>
      <c r="U366" s="51" t="s">
        <v>1378</v>
      </c>
      <c r="V366" s="51">
        <v>1500</v>
      </c>
      <c r="W366" s="91">
        <v>4568655420</v>
      </c>
      <c r="X366" s="51" t="s">
        <v>2178</v>
      </c>
      <c r="Y366" s="51" t="s">
        <v>36</v>
      </c>
      <c r="Z366" s="286"/>
      <c r="AA366" s="286"/>
    </row>
    <row r="367" spans="1:27" s="1" customFormat="1" ht="51.75" customHeight="1">
      <c r="A367" s="50" t="s">
        <v>2197</v>
      </c>
      <c r="B367" s="51"/>
      <c r="C367" s="51" t="s">
        <v>2198</v>
      </c>
      <c r="D367" s="51" t="s">
        <v>2199</v>
      </c>
      <c r="E367" s="51" t="s">
        <v>1055</v>
      </c>
      <c r="F367" s="51" t="s">
        <v>2200</v>
      </c>
      <c r="G367" s="50"/>
      <c r="H367" s="50"/>
      <c r="I367" s="50" t="s">
        <v>1702</v>
      </c>
      <c r="J367" s="90" t="s">
        <v>31</v>
      </c>
      <c r="K367" s="50" t="s">
        <v>2201</v>
      </c>
      <c r="L367" s="51"/>
      <c r="M367" s="51"/>
      <c r="N367" s="51"/>
      <c r="O367" s="49"/>
      <c r="P367" s="91"/>
      <c r="Q367" s="109">
        <f t="shared" si="18"/>
        <v>0</v>
      </c>
      <c r="R367" s="51" t="s">
        <v>1393</v>
      </c>
      <c r="S367" s="51"/>
      <c r="T367" s="51"/>
      <c r="U367" s="51" t="s">
        <v>563</v>
      </c>
      <c r="V367" s="51">
        <v>5000</v>
      </c>
      <c r="W367" s="91" t="s">
        <v>2202</v>
      </c>
      <c r="X367" s="51" t="s">
        <v>585</v>
      </c>
      <c r="Y367" s="51" t="s">
        <v>36</v>
      </c>
      <c r="Z367" s="286"/>
      <c r="AA367" s="286"/>
    </row>
    <row r="368" spans="1:27" s="1" customFormat="1" ht="51.75" customHeight="1">
      <c r="A368" s="50" t="s">
        <v>2203</v>
      </c>
      <c r="B368" s="51" t="s">
        <v>1994</v>
      </c>
      <c r="C368" s="51" t="s">
        <v>1995</v>
      </c>
      <c r="D368" s="51" t="s">
        <v>2204</v>
      </c>
      <c r="E368" s="51" t="s">
        <v>976</v>
      </c>
      <c r="F368" s="51" t="s">
        <v>1997</v>
      </c>
      <c r="G368" s="50" t="s">
        <v>2205</v>
      </c>
      <c r="H368" s="50" t="s">
        <v>2206</v>
      </c>
      <c r="I368" s="273" t="s">
        <v>1280</v>
      </c>
      <c r="J368" s="95" t="s">
        <v>104</v>
      </c>
      <c r="K368" s="50"/>
      <c r="L368" s="51"/>
      <c r="M368" s="51"/>
      <c r="N368" s="51"/>
      <c r="O368" s="49">
        <v>49</v>
      </c>
      <c r="P368" s="91">
        <v>59670</v>
      </c>
      <c r="Q368" s="109">
        <v>10.67</v>
      </c>
      <c r="R368" s="51" t="s">
        <v>1393</v>
      </c>
      <c r="S368" s="51"/>
      <c r="T368" s="51"/>
      <c r="U368" s="51" t="s">
        <v>1393</v>
      </c>
      <c r="V368" s="51">
        <v>3000</v>
      </c>
      <c r="W368" s="91">
        <v>4568655439</v>
      </c>
      <c r="X368" s="51" t="s">
        <v>2178</v>
      </c>
      <c r="Y368" s="51" t="s">
        <v>63</v>
      </c>
      <c r="Z368" s="286"/>
      <c r="AA368" s="286"/>
    </row>
    <row r="369" spans="1:27" s="1" customFormat="1" ht="51.75" customHeight="1">
      <c r="A369" s="50" t="s">
        <v>2207</v>
      </c>
      <c r="B369" s="51"/>
      <c r="C369" s="51" t="s">
        <v>2208</v>
      </c>
      <c r="D369" s="51" t="s">
        <v>2209</v>
      </c>
      <c r="E369" s="51" t="s">
        <v>976</v>
      </c>
      <c r="F369" s="51" t="s">
        <v>2210</v>
      </c>
      <c r="G369" s="50"/>
      <c r="H369" s="50"/>
      <c r="I369" s="273" t="s">
        <v>1290</v>
      </c>
      <c r="J369" s="90" t="s">
        <v>31</v>
      </c>
      <c r="K369" s="51"/>
      <c r="L369" s="51"/>
      <c r="M369" s="51"/>
      <c r="N369" s="51"/>
      <c r="O369" s="49"/>
      <c r="P369" s="91"/>
      <c r="Q369" s="109">
        <f aca="true" t="shared" si="19" ref="Q369:Q374">P369-O369</f>
        <v>0</v>
      </c>
      <c r="R369" s="51" t="s">
        <v>1393</v>
      </c>
      <c r="S369" s="51"/>
      <c r="T369" s="51"/>
      <c r="U369" s="51" t="s">
        <v>971</v>
      </c>
      <c r="V369" s="51">
        <v>10000</v>
      </c>
      <c r="W369" s="91">
        <v>4568643382</v>
      </c>
      <c r="X369" s="51" t="s">
        <v>2178</v>
      </c>
      <c r="Y369" s="51" t="s">
        <v>63</v>
      </c>
      <c r="Z369" s="286"/>
      <c r="AA369" s="286"/>
    </row>
    <row r="370" spans="1:27" s="1" customFormat="1" ht="51.75" customHeight="1">
      <c r="A370" s="50" t="s">
        <v>2211</v>
      </c>
      <c r="B370" s="51"/>
      <c r="C370" s="51" t="s">
        <v>2212</v>
      </c>
      <c r="D370" s="51" t="s">
        <v>2213</v>
      </c>
      <c r="E370" s="51" t="s">
        <v>976</v>
      </c>
      <c r="F370" s="51" t="s">
        <v>2214</v>
      </c>
      <c r="G370" s="50" t="s">
        <v>2215</v>
      </c>
      <c r="H370" s="50" t="s">
        <v>2216</v>
      </c>
      <c r="I370" s="273" t="s">
        <v>1296</v>
      </c>
      <c r="J370" s="95" t="s">
        <v>104</v>
      </c>
      <c r="K370" s="51"/>
      <c r="L370" s="51"/>
      <c r="M370" s="51"/>
      <c r="N370" s="51"/>
      <c r="O370" s="49"/>
      <c r="P370" s="91">
        <v>29140</v>
      </c>
      <c r="Q370" s="109">
        <v>4.14</v>
      </c>
      <c r="R370" s="51" t="s">
        <v>2217</v>
      </c>
      <c r="S370" s="51"/>
      <c r="T370" s="51"/>
      <c r="U370" s="51" t="s">
        <v>2217</v>
      </c>
      <c r="V370" s="51">
        <v>1200</v>
      </c>
      <c r="W370" s="91">
        <v>4568655447</v>
      </c>
      <c r="X370" s="51" t="s">
        <v>2217</v>
      </c>
      <c r="Y370" s="51" t="s">
        <v>63</v>
      </c>
      <c r="Z370" s="286"/>
      <c r="AA370" s="286"/>
    </row>
    <row r="371" spans="1:27" s="1" customFormat="1" ht="51.75" customHeight="1">
      <c r="A371" s="50" t="s">
        <v>2218</v>
      </c>
      <c r="B371" s="51"/>
      <c r="C371" s="51" t="s">
        <v>2219</v>
      </c>
      <c r="D371" s="51" t="s">
        <v>2220</v>
      </c>
      <c r="E371" s="51" t="s">
        <v>1055</v>
      </c>
      <c r="F371" s="51" t="s">
        <v>2221</v>
      </c>
      <c r="G371" s="50"/>
      <c r="H371" s="50"/>
      <c r="I371" s="50"/>
      <c r="J371" s="90" t="s">
        <v>31</v>
      </c>
      <c r="K371" s="51" t="s">
        <v>32</v>
      </c>
      <c r="L371" s="51"/>
      <c r="M371" s="51"/>
      <c r="N371" s="51"/>
      <c r="O371" s="49"/>
      <c r="P371" s="91"/>
      <c r="Q371" s="109">
        <f t="shared" si="19"/>
        <v>0</v>
      </c>
      <c r="R371" s="51" t="s">
        <v>585</v>
      </c>
      <c r="S371" s="51"/>
      <c r="T371" s="51"/>
      <c r="U371" s="51" t="s">
        <v>1016</v>
      </c>
      <c r="V371" s="51">
        <v>12000</v>
      </c>
      <c r="W371" s="91">
        <v>4850262073</v>
      </c>
      <c r="X371" s="51" t="s">
        <v>1016</v>
      </c>
      <c r="Y371" s="51" t="s">
        <v>36</v>
      </c>
      <c r="Z371" s="286"/>
      <c r="AA371" s="286"/>
    </row>
    <row r="372" spans="1:27" s="1" customFormat="1" ht="51.75" customHeight="1">
      <c r="A372" s="50" t="s">
        <v>2222</v>
      </c>
      <c r="B372" s="51"/>
      <c r="C372" s="51" t="s">
        <v>2223</v>
      </c>
      <c r="D372" s="51" t="s">
        <v>2224</v>
      </c>
      <c r="E372" s="51" t="s">
        <v>1055</v>
      </c>
      <c r="F372" s="51" t="s">
        <v>2225</v>
      </c>
      <c r="G372" s="50"/>
      <c r="H372" s="50"/>
      <c r="I372" s="50"/>
      <c r="J372" s="90" t="s">
        <v>31</v>
      </c>
      <c r="K372" s="50" t="s">
        <v>2226</v>
      </c>
      <c r="L372" s="51"/>
      <c r="M372" s="51"/>
      <c r="N372" s="51"/>
      <c r="O372" s="49"/>
      <c r="P372" s="91"/>
      <c r="Q372" s="109">
        <f t="shared" si="19"/>
        <v>0</v>
      </c>
      <c r="R372" s="51" t="s">
        <v>2227</v>
      </c>
      <c r="S372" s="51"/>
      <c r="T372" s="51"/>
      <c r="U372" s="51"/>
      <c r="V372" s="51"/>
      <c r="W372" s="91"/>
      <c r="X372" s="51"/>
      <c r="Y372" s="51" t="s">
        <v>36</v>
      </c>
      <c r="Z372" s="286"/>
      <c r="AA372" s="286"/>
    </row>
    <row r="373" spans="1:28" s="17" customFormat="1" ht="51.75" customHeight="1">
      <c r="A373" s="50" t="s">
        <v>2228</v>
      </c>
      <c r="B373" s="51"/>
      <c r="C373" s="51" t="s">
        <v>2229</v>
      </c>
      <c r="D373" s="51" t="s">
        <v>2230</v>
      </c>
      <c r="E373" s="51" t="s">
        <v>1055</v>
      </c>
      <c r="F373" s="51" t="s">
        <v>2231</v>
      </c>
      <c r="G373" s="50"/>
      <c r="H373" s="50"/>
      <c r="I373" s="50"/>
      <c r="J373" s="90" t="s">
        <v>31</v>
      </c>
      <c r="K373" s="50" t="s">
        <v>2201</v>
      </c>
      <c r="L373" s="51"/>
      <c r="M373" s="51"/>
      <c r="N373" s="51"/>
      <c r="O373" s="51"/>
      <c r="P373" s="91"/>
      <c r="Q373" s="109">
        <f t="shared" si="19"/>
        <v>0</v>
      </c>
      <c r="R373" s="51" t="s">
        <v>1016</v>
      </c>
      <c r="S373" s="51"/>
      <c r="T373" s="51"/>
      <c r="U373" s="51"/>
      <c r="V373" s="51"/>
      <c r="W373" s="91"/>
      <c r="X373" s="51"/>
      <c r="Y373" s="51" t="s">
        <v>36</v>
      </c>
      <c r="Z373" s="192"/>
      <c r="AA373" s="192"/>
      <c r="AB373" s="193"/>
    </row>
    <row r="374" spans="1:27" s="24" customFormat="1" ht="43.5" customHeight="1">
      <c r="A374" s="161" t="s">
        <v>2232</v>
      </c>
      <c r="B374" s="162"/>
      <c r="C374" s="162"/>
      <c r="D374" s="162"/>
      <c r="E374" s="162"/>
      <c r="F374" s="162" t="s">
        <v>962</v>
      </c>
      <c r="G374" s="161"/>
      <c r="H374" s="161"/>
      <c r="I374" s="161"/>
      <c r="J374" s="95"/>
      <c r="K374" s="162"/>
      <c r="L374" s="162"/>
      <c r="M374" s="162"/>
      <c r="N374" s="162"/>
      <c r="O374" s="162"/>
      <c r="P374" s="185"/>
      <c r="Q374" s="109">
        <f t="shared" si="19"/>
        <v>0</v>
      </c>
      <c r="R374" s="162"/>
      <c r="S374" s="162"/>
      <c r="T374" s="162"/>
      <c r="U374" s="162"/>
      <c r="V374" s="162"/>
      <c r="W374" s="185"/>
      <c r="X374" s="51"/>
      <c r="Y374" s="51"/>
      <c r="Z374" s="192"/>
      <c r="AA374" s="192"/>
    </row>
    <row r="375" spans="1:28" s="17" customFormat="1" ht="37.5" customHeight="1">
      <c r="A375" s="50" t="s">
        <v>2233</v>
      </c>
      <c r="B375" s="51"/>
      <c r="C375" s="51" t="s">
        <v>2234</v>
      </c>
      <c r="D375" s="51" t="s">
        <v>2235</v>
      </c>
      <c r="E375" s="51" t="s">
        <v>976</v>
      </c>
      <c r="F375" s="51" t="s">
        <v>2236</v>
      </c>
      <c r="G375" s="50" t="s">
        <v>2237</v>
      </c>
      <c r="H375" s="50" t="s">
        <v>2238</v>
      </c>
      <c r="I375" s="273" t="s">
        <v>1302</v>
      </c>
      <c r="J375" s="95" t="s">
        <v>104</v>
      </c>
      <c r="K375" s="51"/>
      <c r="L375" s="51"/>
      <c r="M375" s="51"/>
      <c r="N375" s="51"/>
      <c r="O375" s="51"/>
      <c r="P375" s="91">
        <v>41870</v>
      </c>
      <c r="Q375" s="109">
        <v>10870</v>
      </c>
      <c r="R375" s="51" t="s">
        <v>1016</v>
      </c>
      <c r="S375" s="51"/>
      <c r="T375" s="51"/>
      <c r="U375" s="51" t="s">
        <v>1016</v>
      </c>
      <c r="V375" s="51">
        <v>3000</v>
      </c>
      <c r="W375" s="91">
        <v>4568655455</v>
      </c>
      <c r="X375" s="51" t="s">
        <v>1016</v>
      </c>
      <c r="Y375" s="51" t="s">
        <v>63</v>
      </c>
      <c r="Z375" s="192"/>
      <c r="AA375" s="192"/>
      <c r="AB375" s="193"/>
    </row>
    <row r="376" spans="1:27" s="24" customFormat="1" ht="49.5" customHeight="1">
      <c r="A376" s="52" t="s">
        <v>2239</v>
      </c>
      <c r="B376" s="53"/>
      <c r="C376" s="53" t="s">
        <v>2240</v>
      </c>
      <c r="D376" s="53" t="s">
        <v>2241</v>
      </c>
      <c r="E376" s="51" t="s">
        <v>976</v>
      </c>
      <c r="F376" s="53" t="s">
        <v>2242</v>
      </c>
      <c r="G376" s="52"/>
      <c r="H376" s="52"/>
      <c r="I376" s="52"/>
      <c r="J376" s="95" t="s">
        <v>104</v>
      </c>
      <c r="K376" s="53"/>
      <c r="L376" s="53"/>
      <c r="M376" s="53"/>
      <c r="N376" s="53"/>
      <c r="O376" s="53"/>
      <c r="P376" s="94"/>
      <c r="Q376" s="109">
        <f aca="true" t="shared" si="20" ref="Q376:Q379">P376-O376</f>
        <v>0</v>
      </c>
      <c r="R376" s="162" t="s">
        <v>1118</v>
      </c>
      <c r="S376" s="53"/>
      <c r="T376" s="53"/>
      <c r="U376" s="162" t="s">
        <v>2062</v>
      </c>
      <c r="V376" s="53"/>
      <c r="W376" s="94">
        <v>4568655498</v>
      </c>
      <c r="X376" s="51"/>
      <c r="Y376" s="51" t="s">
        <v>36</v>
      </c>
      <c r="Z376" s="192"/>
      <c r="AA376" s="192"/>
    </row>
    <row r="377" spans="1:27" s="24" customFormat="1" ht="51.75" customHeight="1">
      <c r="A377" s="50" t="s">
        <v>2243</v>
      </c>
      <c r="B377" s="51"/>
      <c r="C377" s="51" t="s">
        <v>2244</v>
      </c>
      <c r="D377" s="24" t="s">
        <v>2245</v>
      </c>
      <c r="E377" s="51" t="s">
        <v>976</v>
      </c>
      <c r="F377" s="51" t="s">
        <v>2246</v>
      </c>
      <c r="G377" s="50" t="s">
        <v>2247</v>
      </c>
      <c r="H377" s="50" t="s">
        <v>2248</v>
      </c>
      <c r="I377" s="273" t="s">
        <v>1310</v>
      </c>
      <c r="J377" s="95" t="s">
        <v>538</v>
      </c>
      <c r="K377" s="51"/>
      <c r="L377" s="51"/>
      <c r="M377" s="51"/>
      <c r="N377" s="51"/>
      <c r="O377" s="51"/>
      <c r="P377" s="91"/>
      <c r="Q377" s="109">
        <f t="shared" si="20"/>
        <v>0</v>
      </c>
      <c r="R377" s="51" t="s">
        <v>1556</v>
      </c>
      <c r="S377" s="51"/>
      <c r="T377" s="51"/>
      <c r="U377" s="51" t="s">
        <v>1556</v>
      </c>
      <c r="V377" s="51">
        <v>3000</v>
      </c>
      <c r="W377" s="91">
        <v>4568643390</v>
      </c>
      <c r="X377" s="51" t="s">
        <v>1556</v>
      </c>
      <c r="Y377" s="51" t="s">
        <v>63</v>
      </c>
      <c r="Z377" s="192"/>
      <c r="AA377" s="192"/>
    </row>
    <row r="378" spans="1:27" s="24" customFormat="1" ht="51.75" customHeight="1">
      <c r="A378" s="50" t="s">
        <v>2249</v>
      </c>
      <c r="B378" s="51" t="s">
        <v>2191</v>
      </c>
      <c r="C378" s="51" t="s">
        <v>2250</v>
      </c>
      <c r="D378" s="51" t="s">
        <v>2251</v>
      </c>
      <c r="E378" s="51" t="s">
        <v>976</v>
      </c>
      <c r="F378" s="51" t="s">
        <v>2252</v>
      </c>
      <c r="G378" s="50" t="s">
        <v>2195</v>
      </c>
      <c r="H378" s="50" t="s">
        <v>2253</v>
      </c>
      <c r="I378" s="273" t="s">
        <v>1319</v>
      </c>
      <c r="J378" s="95" t="s">
        <v>104</v>
      </c>
      <c r="K378" s="51"/>
      <c r="L378" s="51"/>
      <c r="M378" s="51"/>
      <c r="N378" s="51"/>
      <c r="O378" s="51"/>
      <c r="P378" s="91">
        <v>30810</v>
      </c>
      <c r="Q378" s="109">
        <v>5810</v>
      </c>
      <c r="R378" s="51" t="s">
        <v>1082</v>
      </c>
      <c r="S378" s="51"/>
      <c r="T378" s="51"/>
      <c r="U378" s="51" t="s">
        <v>1082</v>
      </c>
      <c r="V378" s="51">
        <v>1500</v>
      </c>
      <c r="W378" s="91">
        <v>4568655463</v>
      </c>
      <c r="X378" s="51" t="s">
        <v>1082</v>
      </c>
      <c r="Y378" s="51" t="s">
        <v>63</v>
      </c>
      <c r="Z378" s="192"/>
      <c r="AA378" s="192"/>
    </row>
    <row r="379" spans="1:27" s="24" customFormat="1" ht="51.75" customHeight="1">
      <c r="A379" s="50" t="s">
        <v>2254</v>
      </c>
      <c r="B379" s="51" t="s">
        <v>2255</v>
      </c>
      <c r="C379" s="51" t="s">
        <v>2256</v>
      </c>
      <c r="D379" s="51" t="s">
        <v>2257</v>
      </c>
      <c r="E379" s="51" t="s">
        <v>976</v>
      </c>
      <c r="F379" s="51" t="s">
        <v>2258</v>
      </c>
      <c r="G379" s="50" t="s">
        <v>2259</v>
      </c>
      <c r="H379" s="50" t="s">
        <v>2260</v>
      </c>
      <c r="I379" s="273" t="s">
        <v>1326</v>
      </c>
      <c r="J379" s="95" t="s">
        <v>538</v>
      </c>
      <c r="K379" s="51"/>
      <c r="L379" s="51"/>
      <c r="M379" s="51"/>
      <c r="N379" s="51"/>
      <c r="O379" s="51"/>
      <c r="P379" s="91"/>
      <c r="Q379" s="109">
        <f t="shared" si="20"/>
        <v>0</v>
      </c>
      <c r="R379" s="51" t="s">
        <v>1082</v>
      </c>
      <c r="S379" s="51"/>
      <c r="T379" s="51"/>
      <c r="U379" s="51" t="s">
        <v>1082</v>
      </c>
      <c r="V379" s="51">
        <v>1000</v>
      </c>
      <c r="W379" s="91">
        <v>4568643403</v>
      </c>
      <c r="X379" s="51" t="s">
        <v>1082</v>
      </c>
      <c r="Y379" s="51" t="s">
        <v>63</v>
      </c>
      <c r="Z379" s="192"/>
      <c r="AA379" s="192"/>
    </row>
    <row r="380" spans="1:27" s="24" customFormat="1" ht="51.75" customHeight="1">
      <c r="A380" s="50" t="s">
        <v>2261</v>
      </c>
      <c r="B380" s="51" t="s">
        <v>2262</v>
      </c>
      <c r="C380" s="51" t="s">
        <v>2263</v>
      </c>
      <c r="D380" s="51"/>
      <c r="E380" s="51" t="s">
        <v>976</v>
      </c>
      <c r="F380" s="51" t="s">
        <v>962</v>
      </c>
      <c r="G380" s="50"/>
      <c r="H380" s="50"/>
      <c r="I380" s="50"/>
      <c r="J380" s="95" t="s">
        <v>104</v>
      </c>
      <c r="K380" s="51"/>
      <c r="L380" s="51"/>
      <c r="M380" s="51"/>
      <c r="N380" s="51"/>
      <c r="O380" s="51"/>
      <c r="P380" s="91">
        <v>29380</v>
      </c>
      <c r="Q380" s="109">
        <v>4380</v>
      </c>
      <c r="R380" s="51" t="s">
        <v>1082</v>
      </c>
      <c r="S380" s="51"/>
      <c r="T380" s="51"/>
      <c r="U380" s="51" t="s">
        <v>1082</v>
      </c>
      <c r="V380" s="51">
        <v>1200</v>
      </c>
      <c r="W380" s="91">
        <v>4568655471</v>
      </c>
      <c r="X380" s="51" t="s">
        <v>1082</v>
      </c>
      <c r="Y380" s="51" t="s">
        <v>63</v>
      </c>
      <c r="Z380" s="192"/>
      <c r="AA380" s="192"/>
    </row>
    <row r="381" spans="1:27" s="24" customFormat="1" ht="51.75" customHeight="1">
      <c r="A381" s="50" t="s">
        <v>2264</v>
      </c>
      <c r="B381" s="51" t="s">
        <v>2265</v>
      </c>
      <c r="C381" s="51" t="s">
        <v>2266</v>
      </c>
      <c r="D381" s="51"/>
      <c r="E381" s="51"/>
      <c r="F381" s="51" t="s">
        <v>2267</v>
      </c>
      <c r="G381" s="50"/>
      <c r="H381" s="50"/>
      <c r="I381" s="273" t="s">
        <v>1331</v>
      </c>
      <c r="J381" s="51" t="s">
        <v>527</v>
      </c>
      <c r="K381" s="51"/>
      <c r="L381" s="51"/>
      <c r="M381" s="51"/>
      <c r="N381" s="51"/>
      <c r="O381" s="51"/>
      <c r="P381" s="51"/>
      <c r="Q381" s="109">
        <f aca="true" t="shared" si="21" ref="Q381:Q401">P381-O381</f>
        <v>0</v>
      </c>
      <c r="R381" s="51" t="s">
        <v>1050</v>
      </c>
      <c r="S381" s="51"/>
      <c r="T381" s="51"/>
      <c r="U381" s="51" t="s">
        <v>2056</v>
      </c>
      <c r="V381" s="51">
        <v>10000</v>
      </c>
      <c r="W381" s="91">
        <v>4568655527</v>
      </c>
      <c r="X381" s="51" t="s">
        <v>2056</v>
      </c>
      <c r="Y381" s="51" t="s">
        <v>36</v>
      </c>
      <c r="Z381" s="192"/>
      <c r="AA381" s="192"/>
    </row>
    <row r="382" spans="1:27" s="24" customFormat="1" ht="51.75" customHeight="1">
      <c r="A382" s="50" t="s">
        <v>2268</v>
      </c>
      <c r="B382" s="51"/>
      <c r="C382" s="51" t="s">
        <v>2269</v>
      </c>
      <c r="D382" s="51" t="s">
        <v>2270</v>
      </c>
      <c r="E382" s="51" t="s">
        <v>976</v>
      </c>
      <c r="F382" s="51" t="s">
        <v>2271</v>
      </c>
      <c r="G382" s="50" t="s">
        <v>2272</v>
      </c>
      <c r="H382" s="50" t="s">
        <v>2273</v>
      </c>
      <c r="I382" s="273" t="s">
        <v>1336</v>
      </c>
      <c r="J382" s="95" t="s">
        <v>538</v>
      </c>
      <c r="K382" s="51"/>
      <c r="L382" s="51"/>
      <c r="M382" s="51"/>
      <c r="N382" s="51"/>
      <c r="O382" s="51"/>
      <c r="P382" s="51"/>
      <c r="Q382" s="109">
        <f t="shared" si="21"/>
        <v>0</v>
      </c>
      <c r="R382" s="51" t="s">
        <v>1117</v>
      </c>
      <c r="S382" s="51"/>
      <c r="T382" s="51"/>
      <c r="U382" s="51" t="s">
        <v>1117</v>
      </c>
      <c r="V382" s="51">
        <v>3000</v>
      </c>
      <c r="W382" s="91" t="s">
        <v>2274</v>
      </c>
      <c r="X382" s="51" t="s">
        <v>1117</v>
      </c>
      <c r="Y382" s="51" t="s">
        <v>63</v>
      </c>
      <c r="Z382" s="192"/>
      <c r="AA382" s="192"/>
    </row>
    <row r="383" spans="1:27" s="1" customFormat="1" ht="51.75" customHeight="1">
      <c r="A383" s="50" t="s">
        <v>2275</v>
      </c>
      <c r="B383" s="153"/>
      <c r="C383" s="154" t="s">
        <v>2276</v>
      </c>
      <c r="D383" s="51" t="s">
        <v>2277</v>
      </c>
      <c r="E383" s="51" t="s">
        <v>976</v>
      </c>
      <c r="F383" s="153" t="s">
        <v>2278</v>
      </c>
      <c r="G383" s="50" t="s">
        <v>2279</v>
      </c>
      <c r="H383" s="50" t="s">
        <v>2280</v>
      </c>
      <c r="I383" s="273" t="s">
        <v>1341</v>
      </c>
      <c r="J383" s="95" t="s">
        <v>538</v>
      </c>
      <c r="K383" s="51"/>
      <c r="L383" s="51"/>
      <c r="M383" s="51"/>
      <c r="N383" s="51"/>
      <c r="O383" s="51"/>
      <c r="P383" s="51"/>
      <c r="Q383" s="109">
        <f t="shared" si="21"/>
        <v>0</v>
      </c>
      <c r="R383" s="51" t="s">
        <v>1118</v>
      </c>
      <c r="S383" s="55"/>
      <c r="T383" s="55"/>
      <c r="U383" s="51" t="s">
        <v>1118</v>
      </c>
      <c r="V383" s="55">
        <v>2000</v>
      </c>
      <c r="W383" s="97">
        <v>4850261628</v>
      </c>
      <c r="X383" s="51" t="s">
        <v>2062</v>
      </c>
      <c r="Y383" s="51" t="s">
        <v>63</v>
      </c>
      <c r="Z383" s="286"/>
      <c r="AA383" s="286"/>
    </row>
    <row r="384" spans="1:28" s="33" customFormat="1" ht="51.75" customHeight="1">
      <c r="A384" s="50" t="s">
        <v>2281</v>
      </c>
      <c r="B384" s="266" t="s">
        <v>2282</v>
      </c>
      <c r="C384" s="267" t="s">
        <v>2283</v>
      </c>
      <c r="D384" s="268" t="s">
        <v>2284</v>
      </c>
      <c r="E384" s="51" t="s">
        <v>976</v>
      </c>
      <c r="F384" s="269" t="s">
        <v>962</v>
      </c>
      <c r="G384" s="50" t="s">
        <v>2285</v>
      </c>
      <c r="H384" s="50" t="s">
        <v>2286</v>
      </c>
      <c r="I384" s="273" t="s">
        <v>1348</v>
      </c>
      <c r="J384" s="95" t="s">
        <v>538</v>
      </c>
      <c r="K384" s="51"/>
      <c r="L384" s="51"/>
      <c r="M384" s="51"/>
      <c r="N384" s="51"/>
      <c r="O384" s="51"/>
      <c r="P384" s="51"/>
      <c r="Q384" s="109">
        <f t="shared" si="21"/>
        <v>0</v>
      </c>
      <c r="R384" s="51" t="s">
        <v>1118</v>
      </c>
      <c r="S384" s="51"/>
      <c r="T384" s="51"/>
      <c r="U384" s="51" t="s">
        <v>1118</v>
      </c>
      <c r="V384" s="51">
        <v>2000</v>
      </c>
      <c r="W384" s="91">
        <v>4850261636</v>
      </c>
      <c r="X384" s="51" t="s">
        <v>2287</v>
      </c>
      <c r="Y384" s="51" t="s">
        <v>63</v>
      </c>
      <c r="Z384" s="286"/>
      <c r="AA384" s="286"/>
      <c r="AB384" s="287"/>
    </row>
    <row r="385" spans="1:28" s="34" customFormat="1" ht="51.75" customHeight="1">
      <c r="A385" s="50" t="s">
        <v>2288</v>
      </c>
      <c r="B385" s="288"/>
      <c r="C385" s="289" t="s">
        <v>2289</v>
      </c>
      <c r="D385" s="288" t="s">
        <v>2290</v>
      </c>
      <c r="E385" s="51" t="s">
        <v>976</v>
      </c>
      <c r="F385" s="153" t="s">
        <v>2291</v>
      </c>
      <c r="G385" s="50" t="s">
        <v>2292</v>
      </c>
      <c r="H385" s="50" t="s">
        <v>2293</v>
      </c>
      <c r="I385" s="273" t="s">
        <v>1355</v>
      </c>
      <c r="J385" s="95" t="s">
        <v>104</v>
      </c>
      <c r="K385" s="51"/>
      <c r="L385" s="51"/>
      <c r="M385" s="51"/>
      <c r="N385" s="51"/>
      <c r="O385" s="51"/>
      <c r="P385" s="51"/>
      <c r="Q385" s="109">
        <f t="shared" si="21"/>
        <v>0</v>
      </c>
      <c r="R385" s="51" t="s">
        <v>1118</v>
      </c>
      <c r="S385" s="51"/>
      <c r="T385" s="51"/>
      <c r="U385" s="51" t="s">
        <v>2294</v>
      </c>
      <c r="V385" s="51">
        <v>5700</v>
      </c>
      <c r="W385" s="91" t="s">
        <v>2295</v>
      </c>
      <c r="X385" s="51" t="s">
        <v>2062</v>
      </c>
      <c r="Y385" s="51" t="s">
        <v>36</v>
      </c>
      <c r="Z385" s="319"/>
      <c r="AA385" s="319"/>
      <c r="AB385" s="320"/>
    </row>
    <row r="386" spans="1:27" s="1" customFormat="1" ht="51.75" customHeight="1">
      <c r="A386" s="50" t="s">
        <v>2296</v>
      </c>
      <c r="B386" s="153"/>
      <c r="C386" s="154" t="s">
        <v>2297</v>
      </c>
      <c r="D386" s="288" t="s">
        <v>2298</v>
      </c>
      <c r="E386" s="51" t="s">
        <v>976</v>
      </c>
      <c r="F386" s="153" t="s">
        <v>2299</v>
      </c>
      <c r="G386" s="50"/>
      <c r="H386" s="50" t="s">
        <v>2300</v>
      </c>
      <c r="I386" s="273" t="s">
        <v>1360</v>
      </c>
      <c r="J386" s="95" t="s">
        <v>104</v>
      </c>
      <c r="K386" s="51"/>
      <c r="L386" s="51"/>
      <c r="M386" s="51"/>
      <c r="N386" s="51"/>
      <c r="O386" s="51"/>
      <c r="P386" s="51"/>
      <c r="Q386" s="109">
        <f t="shared" si="21"/>
        <v>0</v>
      </c>
      <c r="R386" s="51" t="s">
        <v>1118</v>
      </c>
      <c r="S386" s="53"/>
      <c r="T386" s="53"/>
      <c r="U386" s="51" t="s">
        <v>2294</v>
      </c>
      <c r="V386" s="53">
        <v>5400</v>
      </c>
      <c r="W386" s="94">
        <v>4568655498</v>
      </c>
      <c r="X386" s="51" t="s">
        <v>2062</v>
      </c>
      <c r="Y386" s="51" t="s">
        <v>36</v>
      </c>
      <c r="Z386" s="286"/>
      <c r="AA386" s="286"/>
    </row>
    <row r="387" spans="1:27" s="1" customFormat="1" ht="51.75" customHeight="1">
      <c r="A387" s="50" t="s">
        <v>2301</v>
      </c>
      <c r="B387" s="153"/>
      <c r="C387" s="154" t="s">
        <v>2302</v>
      </c>
      <c r="D387" s="51" t="s">
        <v>2303</v>
      </c>
      <c r="E387" s="162" t="s">
        <v>1055</v>
      </c>
      <c r="F387" s="153" t="s">
        <v>2304</v>
      </c>
      <c r="G387" s="50"/>
      <c r="H387" s="50"/>
      <c r="I387" s="50"/>
      <c r="J387" s="90" t="s">
        <v>31</v>
      </c>
      <c r="K387" s="51"/>
      <c r="L387" s="51"/>
      <c r="M387" s="51"/>
      <c r="N387" s="51"/>
      <c r="O387" s="51"/>
      <c r="P387" s="51"/>
      <c r="Q387" s="109">
        <f t="shared" si="21"/>
        <v>0</v>
      </c>
      <c r="R387" s="51" t="s">
        <v>1142</v>
      </c>
      <c r="S387" s="51"/>
      <c r="T387" s="51"/>
      <c r="U387" s="51"/>
      <c r="V387" s="51">
        <v>8000</v>
      </c>
      <c r="W387" s="91"/>
      <c r="X387" s="51"/>
      <c r="Y387" s="51" t="s">
        <v>36</v>
      </c>
      <c r="Z387" s="286"/>
      <c r="AA387" s="286"/>
    </row>
    <row r="388" spans="1:27" s="1" customFormat="1" ht="51.75" customHeight="1">
      <c r="A388" s="50" t="s">
        <v>2305</v>
      </c>
      <c r="B388" s="153"/>
      <c r="C388" s="154" t="s">
        <v>2306</v>
      </c>
      <c r="D388" s="51" t="s">
        <v>2307</v>
      </c>
      <c r="E388" s="51" t="s">
        <v>976</v>
      </c>
      <c r="F388" s="153" t="s">
        <v>2308</v>
      </c>
      <c r="G388" s="50"/>
      <c r="H388" s="50"/>
      <c r="I388" s="273" t="s">
        <v>1368</v>
      </c>
      <c r="J388" s="92" t="s">
        <v>42</v>
      </c>
      <c r="K388" s="51"/>
      <c r="L388" s="51"/>
      <c r="M388" s="51"/>
      <c r="N388" s="51"/>
      <c r="O388" s="51"/>
      <c r="P388" s="51"/>
      <c r="Q388" s="109">
        <f t="shared" si="21"/>
        <v>0</v>
      </c>
      <c r="R388" s="51" t="s">
        <v>1231</v>
      </c>
      <c r="S388" s="55"/>
      <c r="T388" s="55"/>
      <c r="U388" s="51" t="s">
        <v>1202</v>
      </c>
      <c r="V388" s="55">
        <v>3000</v>
      </c>
      <c r="W388" s="97">
        <v>850295748</v>
      </c>
      <c r="X388" s="51" t="s">
        <v>2309</v>
      </c>
      <c r="Y388" s="51" t="s">
        <v>63</v>
      </c>
      <c r="Z388" s="286"/>
      <c r="AA388" s="286"/>
    </row>
    <row r="389" spans="1:27" s="24" customFormat="1" ht="51.75" customHeight="1">
      <c r="A389" s="52" t="s">
        <v>2310</v>
      </c>
      <c r="B389" s="290" t="s">
        <v>2311</v>
      </c>
      <c r="C389" s="291" t="s">
        <v>2312</v>
      </c>
      <c r="D389" s="53"/>
      <c r="E389" s="53"/>
      <c r="F389" s="292" t="s">
        <v>2313</v>
      </c>
      <c r="G389" s="52"/>
      <c r="H389" s="52"/>
      <c r="I389" s="307" t="s">
        <v>1377</v>
      </c>
      <c r="J389" s="51" t="s">
        <v>527</v>
      </c>
      <c r="K389" s="53"/>
      <c r="L389" s="53"/>
      <c r="M389" s="53"/>
      <c r="N389" s="53"/>
      <c r="O389" s="53"/>
      <c r="P389" s="53"/>
      <c r="Q389" s="109">
        <f t="shared" si="21"/>
        <v>0</v>
      </c>
      <c r="R389" s="51" t="s">
        <v>2309</v>
      </c>
      <c r="S389" s="51"/>
      <c r="T389" s="51"/>
      <c r="U389" s="51" t="s">
        <v>2309</v>
      </c>
      <c r="V389" s="51">
        <v>1000</v>
      </c>
      <c r="W389" s="91">
        <v>4568655535</v>
      </c>
      <c r="X389" s="51" t="s">
        <v>2309</v>
      </c>
      <c r="Y389" s="51" t="s">
        <v>63</v>
      </c>
      <c r="Z389" s="192"/>
      <c r="AA389" s="192"/>
    </row>
    <row r="390" spans="1:27" s="24" customFormat="1" ht="51.75" customHeight="1">
      <c r="A390" s="50" t="s">
        <v>2314</v>
      </c>
      <c r="B390" s="293" t="s">
        <v>2315</v>
      </c>
      <c r="C390" s="154" t="s">
        <v>2316</v>
      </c>
      <c r="D390" s="51" t="s">
        <v>2317</v>
      </c>
      <c r="E390" s="51" t="s">
        <v>2318</v>
      </c>
      <c r="F390" s="153" t="s">
        <v>2319</v>
      </c>
      <c r="G390" s="50"/>
      <c r="H390" s="50"/>
      <c r="I390" s="273" t="s">
        <v>1385</v>
      </c>
      <c r="J390" s="92" t="s">
        <v>42</v>
      </c>
      <c r="K390" s="51"/>
      <c r="L390" s="51"/>
      <c r="M390" s="51"/>
      <c r="N390" s="51"/>
      <c r="O390" s="51"/>
      <c r="P390" s="51"/>
      <c r="Q390" s="109">
        <f t="shared" si="21"/>
        <v>0</v>
      </c>
      <c r="R390" s="51" t="s">
        <v>2320</v>
      </c>
      <c r="S390" s="51"/>
      <c r="T390" s="51"/>
      <c r="U390" s="51"/>
      <c r="V390" s="51"/>
      <c r="W390" s="91"/>
      <c r="X390" s="51"/>
      <c r="Y390" s="51"/>
      <c r="Z390" s="192"/>
      <c r="AA390" s="192"/>
    </row>
    <row r="391" spans="1:27" s="24" customFormat="1" ht="51.75" customHeight="1">
      <c r="A391" s="50" t="s">
        <v>2321</v>
      </c>
      <c r="B391" s="51"/>
      <c r="C391" s="294" t="s">
        <v>2322</v>
      </c>
      <c r="D391" s="51" t="s">
        <v>2323</v>
      </c>
      <c r="E391" s="162" t="s">
        <v>1055</v>
      </c>
      <c r="F391" s="153" t="s">
        <v>2324</v>
      </c>
      <c r="G391" s="50"/>
      <c r="H391" s="50"/>
      <c r="I391" s="273" t="s">
        <v>1392</v>
      </c>
      <c r="J391" s="90" t="s">
        <v>31</v>
      </c>
      <c r="K391" s="51"/>
      <c r="L391" s="51"/>
      <c r="M391" s="51"/>
      <c r="N391" s="51"/>
      <c r="O391" s="51"/>
      <c r="P391" s="51"/>
      <c r="Q391" s="109">
        <f t="shared" si="21"/>
        <v>0</v>
      </c>
      <c r="R391" s="51" t="s">
        <v>2325</v>
      </c>
      <c r="S391" s="51"/>
      <c r="T391" s="51"/>
      <c r="U391" s="51"/>
      <c r="V391" s="51"/>
      <c r="W391" s="91"/>
      <c r="X391" s="51"/>
      <c r="Y391" s="51"/>
      <c r="Z391" s="192"/>
      <c r="AA391" s="192"/>
    </row>
    <row r="392" spans="1:27" s="24" customFormat="1" ht="51.75" customHeight="1">
      <c r="A392" s="50" t="s">
        <v>2326</v>
      </c>
      <c r="B392" s="290" t="s">
        <v>2311</v>
      </c>
      <c r="C392" s="291" t="s">
        <v>2312</v>
      </c>
      <c r="D392" s="153"/>
      <c r="E392" s="51"/>
      <c r="F392" s="292" t="s">
        <v>2313</v>
      </c>
      <c r="G392" s="50"/>
      <c r="H392" s="50"/>
      <c r="I392" s="307" t="s">
        <v>1377</v>
      </c>
      <c r="J392" s="51" t="s">
        <v>527</v>
      </c>
      <c r="K392" s="51"/>
      <c r="L392" s="51"/>
      <c r="M392" s="51"/>
      <c r="N392" s="51"/>
      <c r="O392" s="51"/>
      <c r="P392" s="51"/>
      <c r="Q392" s="109">
        <f t="shared" si="21"/>
        <v>0</v>
      </c>
      <c r="R392" s="51" t="s">
        <v>2327</v>
      </c>
      <c r="S392" s="51"/>
      <c r="T392" s="51"/>
      <c r="U392" s="51" t="s">
        <v>2328</v>
      </c>
      <c r="V392" s="51">
        <v>5000</v>
      </c>
      <c r="W392" s="91">
        <v>20206346</v>
      </c>
      <c r="X392" s="51"/>
      <c r="Y392" s="51" t="s">
        <v>63</v>
      </c>
      <c r="Z392" s="192"/>
      <c r="AA392" s="192"/>
    </row>
    <row r="393" spans="1:27" s="24" customFormat="1" ht="51.75" customHeight="1">
      <c r="A393" s="50" t="s">
        <v>2329</v>
      </c>
      <c r="B393" s="51"/>
      <c r="C393" s="294" t="s">
        <v>2330</v>
      </c>
      <c r="D393" s="51" t="s">
        <v>2331</v>
      </c>
      <c r="E393" s="162" t="s">
        <v>1055</v>
      </c>
      <c r="F393" s="153" t="s">
        <v>2332</v>
      </c>
      <c r="G393" s="50"/>
      <c r="H393" s="50"/>
      <c r="I393" s="50"/>
      <c r="J393" s="90" t="s">
        <v>31</v>
      </c>
      <c r="K393" s="51"/>
      <c r="L393" s="51"/>
      <c r="M393" s="51"/>
      <c r="N393" s="51"/>
      <c r="O393" s="51"/>
      <c r="P393" s="51"/>
      <c r="Q393" s="109">
        <f t="shared" si="21"/>
        <v>0</v>
      </c>
      <c r="R393" s="51" t="s">
        <v>2333</v>
      </c>
      <c r="S393" s="51"/>
      <c r="T393" s="51"/>
      <c r="U393" s="51"/>
      <c r="V393" s="51"/>
      <c r="W393" s="91"/>
      <c r="X393" s="51"/>
      <c r="Y393" s="51"/>
      <c r="Z393" s="192"/>
      <c r="AA393" s="192"/>
    </row>
    <row r="394" spans="1:27" s="24" customFormat="1" ht="51.75" customHeight="1">
      <c r="A394" s="50" t="s">
        <v>2334</v>
      </c>
      <c r="B394" s="51"/>
      <c r="C394" s="154" t="s">
        <v>2335</v>
      </c>
      <c r="D394" s="51" t="s">
        <v>2336</v>
      </c>
      <c r="E394" s="162" t="s">
        <v>1055</v>
      </c>
      <c r="F394" s="153" t="s">
        <v>2337</v>
      </c>
      <c r="G394" s="50"/>
      <c r="H394" s="50"/>
      <c r="I394" s="50"/>
      <c r="J394" s="90" t="s">
        <v>31</v>
      </c>
      <c r="K394" s="51"/>
      <c r="L394" s="51"/>
      <c r="M394" s="51"/>
      <c r="N394" s="51"/>
      <c r="O394" s="51"/>
      <c r="P394" s="51"/>
      <c r="Q394" s="109">
        <f t="shared" si="21"/>
        <v>0</v>
      </c>
      <c r="R394" s="51" t="s">
        <v>2338</v>
      </c>
      <c r="S394" s="51"/>
      <c r="T394" s="51"/>
      <c r="U394" s="51"/>
      <c r="V394" s="51"/>
      <c r="W394" s="91"/>
      <c r="X394" s="51"/>
      <c r="Y394" s="51"/>
      <c r="Z394" s="192"/>
      <c r="AA394" s="192"/>
    </row>
    <row r="395" spans="1:25" s="35" customFormat="1" ht="39" customHeight="1">
      <c r="A395" s="133" t="s">
        <v>2339</v>
      </c>
      <c r="B395" s="135"/>
      <c r="C395" s="135" t="s">
        <v>2340</v>
      </c>
      <c r="D395" s="135" t="s">
        <v>2341</v>
      </c>
      <c r="E395" s="135"/>
      <c r="F395" s="135" t="s">
        <v>2342</v>
      </c>
      <c r="G395" s="133"/>
      <c r="H395" s="133"/>
      <c r="I395" s="308" t="s">
        <v>1401</v>
      </c>
      <c r="J395" s="95" t="s">
        <v>538</v>
      </c>
      <c r="K395" s="135"/>
      <c r="L395" s="135" t="s">
        <v>539</v>
      </c>
      <c r="M395" s="135"/>
      <c r="N395" s="135"/>
      <c r="O395" s="135"/>
      <c r="P395" s="146"/>
      <c r="Q395" s="109">
        <f aca="true" t="shared" si="22" ref="Q395:Q422">P395-O395</f>
        <v>0</v>
      </c>
      <c r="R395" s="135" t="s">
        <v>1369</v>
      </c>
      <c r="S395" s="146"/>
      <c r="T395" s="135"/>
      <c r="U395" s="314" t="s">
        <v>2343</v>
      </c>
      <c r="V395" s="135">
        <v>3000</v>
      </c>
      <c r="W395" s="146">
        <v>4568643585</v>
      </c>
      <c r="X395" s="135" t="s">
        <v>76</v>
      </c>
      <c r="Y395" s="321"/>
    </row>
    <row r="396" spans="1:25" s="35" customFormat="1" ht="39" customHeight="1">
      <c r="A396" s="133" t="s">
        <v>2344</v>
      </c>
      <c r="B396" s="135"/>
      <c r="C396" s="135" t="s">
        <v>2345</v>
      </c>
      <c r="D396" s="135" t="s">
        <v>2346</v>
      </c>
      <c r="E396" s="135" t="s">
        <v>392</v>
      </c>
      <c r="F396" s="135" t="s">
        <v>2347</v>
      </c>
      <c r="G396" s="133"/>
      <c r="H396" s="133"/>
      <c r="I396" s="308" t="s">
        <v>851</v>
      </c>
      <c r="J396" s="95" t="s">
        <v>538</v>
      </c>
      <c r="K396" s="135"/>
      <c r="L396" s="135" t="s">
        <v>539</v>
      </c>
      <c r="M396" s="135"/>
      <c r="N396" s="135"/>
      <c r="O396" s="135"/>
      <c r="P396" s="146"/>
      <c r="Q396" s="109">
        <f t="shared" si="22"/>
        <v>0</v>
      </c>
      <c r="R396" s="135" t="s">
        <v>1369</v>
      </c>
      <c r="S396" s="146"/>
      <c r="T396" s="135"/>
      <c r="U396" s="314" t="s">
        <v>2343</v>
      </c>
      <c r="V396" s="135">
        <v>3000</v>
      </c>
      <c r="W396" s="146">
        <v>4568643593</v>
      </c>
      <c r="X396" s="135" t="s">
        <v>76</v>
      </c>
      <c r="Y396" s="321"/>
    </row>
    <row r="397" spans="1:25" s="35" customFormat="1" ht="39.75" customHeight="1">
      <c r="A397" s="133" t="s">
        <v>2348</v>
      </c>
      <c r="B397" s="135"/>
      <c r="C397" s="135" t="s">
        <v>2349</v>
      </c>
      <c r="D397" s="135" t="s">
        <v>2350</v>
      </c>
      <c r="E397" s="135" t="s">
        <v>417</v>
      </c>
      <c r="F397" s="135" t="s">
        <v>2351</v>
      </c>
      <c r="G397" s="133" t="s">
        <v>2352</v>
      </c>
      <c r="H397" s="133" t="s">
        <v>2353</v>
      </c>
      <c r="I397" s="308" t="s">
        <v>1409</v>
      </c>
      <c r="J397" s="95" t="s">
        <v>538</v>
      </c>
      <c r="K397" s="135"/>
      <c r="L397" s="135" t="s">
        <v>539</v>
      </c>
      <c r="M397" s="135"/>
      <c r="N397" s="135"/>
      <c r="O397" s="135"/>
      <c r="P397" s="146"/>
      <c r="Q397" s="109">
        <f t="shared" si="22"/>
        <v>0</v>
      </c>
      <c r="R397" s="135" t="s">
        <v>1369</v>
      </c>
      <c r="S397" s="146"/>
      <c r="T397" s="135"/>
      <c r="U397" s="314" t="s">
        <v>2343</v>
      </c>
      <c r="V397" s="135">
        <v>3000</v>
      </c>
      <c r="W397" s="146">
        <v>4568643606</v>
      </c>
      <c r="X397" s="135" t="s">
        <v>76</v>
      </c>
      <c r="Y397" s="321"/>
    </row>
    <row r="398" spans="1:25" s="35" customFormat="1" ht="39" customHeight="1">
      <c r="A398" s="133" t="s">
        <v>2354</v>
      </c>
      <c r="B398" s="135" t="s">
        <v>2355</v>
      </c>
      <c r="C398" s="135" t="s">
        <v>2356</v>
      </c>
      <c r="D398" s="135" t="s">
        <v>2357</v>
      </c>
      <c r="E398" s="135" t="s">
        <v>227</v>
      </c>
      <c r="F398" s="135" t="s">
        <v>2358</v>
      </c>
      <c r="G398" s="133" t="s">
        <v>2359</v>
      </c>
      <c r="H398" s="133" t="s">
        <v>2360</v>
      </c>
      <c r="I398" s="308" t="s">
        <v>1415</v>
      </c>
      <c r="J398" s="95" t="s">
        <v>538</v>
      </c>
      <c r="K398" s="135"/>
      <c r="L398" s="135" t="s">
        <v>539</v>
      </c>
      <c r="M398" s="135"/>
      <c r="N398" s="135"/>
      <c r="O398" s="135"/>
      <c r="P398" s="146"/>
      <c r="Q398" s="109">
        <f t="shared" si="22"/>
        <v>0</v>
      </c>
      <c r="R398" s="135" t="s">
        <v>1369</v>
      </c>
      <c r="S398" s="146"/>
      <c r="T398" s="135"/>
      <c r="U398" s="314" t="s">
        <v>2343</v>
      </c>
      <c r="V398" s="135">
        <v>3000</v>
      </c>
      <c r="W398" s="146">
        <v>4850262815</v>
      </c>
      <c r="X398" s="135" t="s">
        <v>76</v>
      </c>
      <c r="Y398" s="321"/>
    </row>
    <row r="399" spans="1:25" s="35" customFormat="1" ht="36" customHeight="1">
      <c r="A399" s="133" t="s">
        <v>2361</v>
      </c>
      <c r="B399" s="135"/>
      <c r="C399" s="135" t="s">
        <v>2362</v>
      </c>
      <c r="D399" s="135" t="s">
        <v>2363</v>
      </c>
      <c r="E399" s="135" t="s">
        <v>1300</v>
      </c>
      <c r="F399" s="295" t="s">
        <v>2364</v>
      </c>
      <c r="G399" s="133" t="s">
        <v>2365</v>
      </c>
      <c r="H399" s="133" t="s">
        <v>2366</v>
      </c>
      <c r="I399" s="308" t="s">
        <v>1422</v>
      </c>
      <c r="J399" s="95" t="s">
        <v>104</v>
      </c>
      <c r="K399" s="135"/>
      <c r="L399" s="135" t="s">
        <v>539</v>
      </c>
      <c r="M399" s="135"/>
      <c r="N399" s="135"/>
      <c r="O399" s="135">
        <v>25</v>
      </c>
      <c r="P399" s="146">
        <v>33.07</v>
      </c>
      <c r="Q399" s="109">
        <f t="shared" si="22"/>
        <v>8.07</v>
      </c>
      <c r="R399" s="135" t="s">
        <v>2367</v>
      </c>
      <c r="S399" s="146"/>
      <c r="T399" s="135"/>
      <c r="U399" s="314" t="s">
        <v>2367</v>
      </c>
      <c r="V399" s="135">
        <v>2400</v>
      </c>
      <c r="W399" s="146">
        <v>4568665418</v>
      </c>
      <c r="X399" s="135" t="s">
        <v>2368</v>
      </c>
      <c r="Y399" s="321"/>
    </row>
    <row r="400" spans="1:25" s="35" customFormat="1" ht="39" customHeight="1">
      <c r="A400" s="133" t="s">
        <v>2369</v>
      </c>
      <c r="B400" s="135"/>
      <c r="C400" s="135" t="s">
        <v>2370</v>
      </c>
      <c r="D400" s="135" t="s">
        <v>2371</v>
      </c>
      <c r="E400" s="135" t="s">
        <v>1403</v>
      </c>
      <c r="F400" s="135" t="s">
        <v>2364</v>
      </c>
      <c r="G400" s="133" t="s">
        <v>2372</v>
      </c>
      <c r="H400" s="133"/>
      <c r="I400" s="133"/>
      <c r="J400" s="95" t="s">
        <v>538</v>
      </c>
      <c r="K400" s="135"/>
      <c r="L400" s="135" t="s">
        <v>2373</v>
      </c>
      <c r="M400" s="135"/>
      <c r="N400" s="135"/>
      <c r="O400" s="135"/>
      <c r="P400" s="146"/>
      <c r="Q400" s="109">
        <f t="shared" si="22"/>
        <v>0</v>
      </c>
      <c r="R400" s="135" t="s">
        <v>1378</v>
      </c>
      <c r="S400" s="146"/>
      <c r="T400" s="135"/>
      <c r="U400" s="314" t="s">
        <v>1378</v>
      </c>
      <c r="V400" s="135">
        <v>1000</v>
      </c>
      <c r="W400" s="146">
        <v>4850262823</v>
      </c>
      <c r="X400" s="135" t="s">
        <v>1393</v>
      </c>
      <c r="Y400" s="321"/>
    </row>
    <row r="401" spans="1:25" s="35" customFormat="1" ht="51.75" customHeight="1">
      <c r="A401" s="133" t="s">
        <v>2374</v>
      </c>
      <c r="B401" s="135"/>
      <c r="C401" s="135" t="s">
        <v>2375</v>
      </c>
      <c r="D401" s="135" t="s">
        <v>2376</v>
      </c>
      <c r="E401" s="135" t="s">
        <v>1364</v>
      </c>
      <c r="F401" s="135" t="s">
        <v>2377</v>
      </c>
      <c r="G401" s="133" t="s">
        <v>2378</v>
      </c>
      <c r="H401" s="133"/>
      <c r="I401" s="133"/>
      <c r="J401" s="95" t="s">
        <v>104</v>
      </c>
      <c r="K401" s="135"/>
      <c r="L401" s="135" t="s">
        <v>2379</v>
      </c>
      <c r="M401" s="135"/>
      <c r="N401" s="135"/>
      <c r="O401" s="135">
        <v>18</v>
      </c>
      <c r="P401" s="146">
        <v>24.19</v>
      </c>
      <c r="Q401" s="109">
        <f t="shared" si="22"/>
        <v>6.190000000000001</v>
      </c>
      <c r="R401" s="135" t="s">
        <v>1378</v>
      </c>
      <c r="S401" s="146"/>
      <c r="T401" s="135"/>
      <c r="U401" s="314" t="s">
        <v>1393</v>
      </c>
      <c r="V401" s="135">
        <v>1800</v>
      </c>
      <c r="W401" s="146">
        <v>4568665426</v>
      </c>
      <c r="X401" s="135" t="s">
        <v>1393</v>
      </c>
      <c r="Y401" s="321"/>
    </row>
    <row r="402" spans="1:25" s="35" customFormat="1" ht="51.75" customHeight="1">
      <c r="A402" s="133" t="s">
        <v>2380</v>
      </c>
      <c r="B402" s="135"/>
      <c r="C402" s="135" t="s">
        <v>2381</v>
      </c>
      <c r="D402" s="135" t="s">
        <v>2382</v>
      </c>
      <c r="E402" s="135" t="s">
        <v>2383</v>
      </c>
      <c r="F402" s="135" t="s">
        <v>2384</v>
      </c>
      <c r="G402" s="133" t="s">
        <v>2385</v>
      </c>
      <c r="H402" s="133"/>
      <c r="I402" s="133"/>
      <c r="J402" s="95" t="s">
        <v>104</v>
      </c>
      <c r="K402" s="135"/>
      <c r="L402" s="135" t="s">
        <v>2379</v>
      </c>
      <c r="M402" s="135"/>
      <c r="N402" s="135"/>
      <c r="O402" s="135">
        <v>18</v>
      </c>
      <c r="P402" s="146">
        <v>25.25</v>
      </c>
      <c r="Q402" s="109">
        <f t="shared" si="22"/>
        <v>7.25</v>
      </c>
      <c r="R402" s="135" t="s">
        <v>1378</v>
      </c>
      <c r="S402" s="146"/>
      <c r="T402" s="135"/>
      <c r="U402" s="314" t="s">
        <v>1393</v>
      </c>
      <c r="V402" s="135">
        <v>2100</v>
      </c>
      <c r="W402" s="146">
        <v>4568665434</v>
      </c>
      <c r="X402" s="135" t="s">
        <v>1393</v>
      </c>
      <c r="Y402" s="321"/>
    </row>
    <row r="403" spans="1:25" s="35" customFormat="1" ht="51.75" customHeight="1">
      <c r="A403" s="133" t="s">
        <v>2386</v>
      </c>
      <c r="B403" s="135"/>
      <c r="C403" s="135" t="s">
        <v>2387</v>
      </c>
      <c r="D403" s="135" t="s">
        <v>2388</v>
      </c>
      <c r="E403" s="135" t="s">
        <v>417</v>
      </c>
      <c r="F403" s="135" t="s">
        <v>2389</v>
      </c>
      <c r="G403" s="133"/>
      <c r="H403" s="133"/>
      <c r="I403" s="308" t="s">
        <v>1431</v>
      </c>
      <c r="J403" s="95" t="s">
        <v>104</v>
      </c>
      <c r="K403" s="135"/>
      <c r="L403" s="135" t="s">
        <v>2379</v>
      </c>
      <c r="M403" s="135"/>
      <c r="N403" s="135"/>
      <c r="O403" s="135">
        <v>18</v>
      </c>
      <c r="P403" s="146">
        <v>22.7</v>
      </c>
      <c r="Q403" s="109">
        <f t="shared" si="22"/>
        <v>4.699999999999999</v>
      </c>
      <c r="R403" s="135" t="s">
        <v>1378</v>
      </c>
      <c r="S403" s="146"/>
      <c r="T403" s="135"/>
      <c r="U403" s="314" t="s">
        <v>1393</v>
      </c>
      <c r="V403" s="135">
        <v>1200</v>
      </c>
      <c r="W403" s="146">
        <v>4568665442</v>
      </c>
      <c r="X403" s="135" t="s">
        <v>1393</v>
      </c>
      <c r="Y403" s="321"/>
    </row>
    <row r="404" spans="1:25" s="36" customFormat="1" ht="51.75" customHeight="1">
      <c r="A404" s="133" t="s">
        <v>2390</v>
      </c>
      <c r="B404" s="135"/>
      <c r="C404" s="296" t="s">
        <v>974</v>
      </c>
      <c r="D404" s="297" t="s">
        <v>1631</v>
      </c>
      <c r="E404" s="296" t="s">
        <v>1269</v>
      </c>
      <c r="F404" s="298" t="s">
        <v>977</v>
      </c>
      <c r="G404" s="133" t="s">
        <v>978</v>
      </c>
      <c r="H404" s="133" t="s">
        <v>979</v>
      </c>
      <c r="I404" s="308" t="s">
        <v>604</v>
      </c>
      <c r="J404" s="95" t="s">
        <v>538</v>
      </c>
      <c r="K404" s="135"/>
      <c r="L404" s="135" t="s">
        <v>942</v>
      </c>
      <c r="M404" s="135"/>
      <c r="N404" s="135"/>
      <c r="O404" s="135"/>
      <c r="P404" s="146"/>
      <c r="Q404" s="109">
        <f t="shared" si="22"/>
        <v>0</v>
      </c>
      <c r="R404" s="135" t="s">
        <v>585</v>
      </c>
      <c r="S404" s="135"/>
      <c r="T404" s="135"/>
      <c r="U404" s="135" t="s">
        <v>585</v>
      </c>
      <c r="V404" s="135">
        <v>2000</v>
      </c>
      <c r="W404" s="146">
        <v>4850262831</v>
      </c>
      <c r="X404" s="135" t="s">
        <v>585</v>
      </c>
      <c r="Y404" s="322" t="s">
        <v>63</v>
      </c>
    </row>
    <row r="405" spans="1:25" s="36" customFormat="1" ht="51.75" customHeight="1">
      <c r="A405" s="133" t="s">
        <v>2391</v>
      </c>
      <c r="B405" s="135" t="s">
        <v>2355</v>
      </c>
      <c r="C405" s="296" t="s">
        <v>2356</v>
      </c>
      <c r="D405" s="297" t="s">
        <v>2357</v>
      </c>
      <c r="E405" s="296" t="s">
        <v>227</v>
      </c>
      <c r="F405" s="298" t="s">
        <v>2358</v>
      </c>
      <c r="G405" s="133" t="s">
        <v>2359</v>
      </c>
      <c r="H405" s="133" t="s">
        <v>2360</v>
      </c>
      <c r="I405" s="308" t="s">
        <v>1415</v>
      </c>
      <c r="J405" s="95" t="s">
        <v>104</v>
      </c>
      <c r="K405" s="135"/>
      <c r="L405" s="135" t="s">
        <v>539</v>
      </c>
      <c r="M405" s="135"/>
      <c r="N405" s="135"/>
      <c r="O405" s="135">
        <v>49</v>
      </c>
      <c r="P405" s="146">
        <v>64.78</v>
      </c>
      <c r="Q405" s="109">
        <f t="shared" si="22"/>
        <v>15.780000000000001</v>
      </c>
      <c r="R405" s="135" t="s">
        <v>615</v>
      </c>
      <c r="S405" s="135"/>
      <c r="T405" s="135"/>
      <c r="U405" s="135" t="s">
        <v>615</v>
      </c>
      <c r="V405" s="135">
        <v>4500</v>
      </c>
      <c r="W405" s="146">
        <v>4568665450</v>
      </c>
      <c r="X405" s="135" t="s">
        <v>615</v>
      </c>
      <c r="Y405" s="322" t="s">
        <v>63</v>
      </c>
    </row>
    <row r="406" spans="1:25" s="36" customFormat="1" ht="51.75" customHeight="1">
      <c r="A406" s="133" t="s">
        <v>2392</v>
      </c>
      <c r="B406" s="135"/>
      <c r="C406" s="296" t="s">
        <v>2349</v>
      </c>
      <c r="D406" s="297" t="s">
        <v>2350</v>
      </c>
      <c r="E406" s="296" t="s">
        <v>417</v>
      </c>
      <c r="F406" s="298" t="s">
        <v>2351</v>
      </c>
      <c r="G406" s="133" t="s">
        <v>2352</v>
      </c>
      <c r="H406" s="133" t="s">
        <v>2353</v>
      </c>
      <c r="I406" s="308" t="s">
        <v>1409</v>
      </c>
      <c r="J406" s="95" t="s">
        <v>104</v>
      </c>
      <c r="K406" s="135"/>
      <c r="L406" s="135" t="s">
        <v>539</v>
      </c>
      <c r="M406" s="135"/>
      <c r="N406" s="135"/>
      <c r="O406" s="135">
        <v>49</v>
      </c>
      <c r="P406" s="146">
        <v>55.22</v>
      </c>
      <c r="Q406" s="109">
        <f t="shared" si="22"/>
        <v>6.219999999999999</v>
      </c>
      <c r="R406" s="135" t="s">
        <v>615</v>
      </c>
      <c r="S406" s="135"/>
      <c r="T406" s="135"/>
      <c r="U406" s="135" t="s">
        <v>615</v>
      </c>
      <c r="V406" s="135">
        <v>1800</v>
      </c>
      <c r="W406" s="315">
        <v>4568665469</v>
      </c>
      <c r="X406" s="135" t="s">
        <v>615</v>
      </c>
      <c r="Y406" s="322" t="s">
        <v>63</v>
      </c>
    </row>
    <row r="407" spans="1:25" s="36" customFormat="1" ht="51.75" customHeight="1">
      <c r="A407" s="133" t="s">
        <v>2393</v>
      </c>
      <c r="B407" s="135"/>
      <c r="C407" s="296" t="s">
        <v>2340</v>
      </c>
      <c r="D407" s="297" t="s">
        <v>2341</v>
      </c>
      <c r="E407" s="297"/>
      <c r="F407" s="298" t="s">
        <v>2342</v>
      </c>
      <c r="G407" s="133"/>
      <c r="H407" s="133"/>
      <c r="I407" s="308" t="s">
        <v>1401</v>
      </c>
      <c r="J407" s="95" t="s">
        <v>104</v>
      </c>
      <c r="K407" s="135"/>
      <c r="L407" s="135" t="s">
        <v>539</v>
      </c>
      <c r="M407" s="135"/>
      <c r="N407" s="135"/>
      <c r="O407" s="135">
        <v>49</v>
      </c>
      <c r="P407" s="146">
        <v>62.59</v>
      </c>
      <c r="Q407" s="109">
        <f t="shared" si="22"/>
        <v>13.590000000000003</v>
      </c>
      <c r="R407" s="135" t="s">
        <v>615</v>
      </c>
      <c r="S407" s="135"/>
      <c r="T407" s="135"/>
      <c r="U407" s="135" t="s">
        <v>615</v>
      </c>
      <c r="V407" s="135">
        <v>3900</v>
      </c>
      <c r="W407" s="146">
        <v>4568665477</v>
      </c>
      <c r="X407" s="135" t="s">
        <v>615</v>
      </c>
      <c r="Y407" s="322" t="s">
        <v>63</v>
      </c>
    </row>
    <row r="408" spans="1:25" s="36" customFormat="1" ht="51.75" customHeight="1">
      <c r="A408" s="133" t="s">
        <v>2394</v>
      </c>
      <c r="B408" s="299"/>
      <c r="C408" s="296" t="s">
        <v>989</v>
      </c>
      <c r="D408" s="135" t="s">
        <v>2395</v>
      </c>
      <c r="E408" s="135"/>
      <c r="F408" s="298" t="s">
        <v>991</v>
      </c>
      <c r="G408" s="133"/>
      <c r="H408" s="133"/>
      <c r="I408" s="308" t="s">
        <v>621</v>
      </c>
      <c r="J408" s="95" t="s">
        <v>538</v>
      </c>
      <c r="K408" s="135"/>
      <c r="L408" s="135" t="s">
        <v>584</v>
      </c>
      <c r="M408" s="135"/>
      <c r="N408" s="135"/>
      <c r="O408" s="135"/>
      <c r="P408" s="146"/>
      <c r="Q408" s="109">
        <f t="shared" si="22"/>
        <v>0</v>
      </c>
      <c r="R408" s="135" t="s">
        <v>1991</v>
      </c>
      <c r="S408" s="135"/>
      <c r="T408" s="135"/>
      <c r="U408" s="135" t="s">
        <v>1991</v>
      </c>
      <c r="V408" s="135">
        <v>2500</v>
      </c>
      <c r="W408" s="146" t="s">
        <v>2396</v>
      </c>
      <c r="X408" s="135" t="s">
        <v>1506</v>
      </c>
      <c r="Y408" s="322" t="s">
        <v>63</v>
      </c>
    </row>
    <row r="409" spans="1:25" s="36" customFormat="1" ht="51.75" customHeight="1">
      <c r="A409" s="133" t="s">
        <v>2397</v>
      </c>
      <c r="B409" s="297"/>
      <c r="C409" s="296" t="s">
        <v>2398</v>
      </c>
      <c r="D409" s="135" t="s">
        <v>2399</v>
      </c>
      <c r="E409" s="135" t="s">
        <v>2400</v>
      </c>
      <c r="F409" s="298" t="s">
        <v>2401</v>
      </c>
      <c r="G409" s="133"/>
      <c r="H409" s="133"/>
      <c r="I409" s="308" t="s">
        <v>831</v>
      </c>
      <c r="J409" s="92" t="s">
        <v>42</v>
      </c>
      <c r="K409" s="135"/>
      <c r="L409" s="135"/>
      <c r="M409" s="135"/>
      <c r="N409" s="135"/>
      <c r="O409" s="135"/>
      <c r="P409" s="146"/>
      <c r="Q409" s="109">
        <f t="shared" si="22"/>
        <v>0</v>
      </c>
      <c r="R409" s="135" t="s">
        <v>1991</v>
      </c>
      <c r="S409" s="135"/>
      <c r="T409" s="135"/>
      <c r="U409" s="135" t="s">
        <v>1506</v>
      </c>
      <c r="V409" s="135">
        <v>10000</v>
      </c>
      <c r="W409" s="146">
        <v>4850262858</v>
      </c>
      <c r="X409" s="135" t="s">
        <v>1506</v>
      </c>
      <c r="Y409" s="322" t="s">
        <v>63</v>
      </c>
    </row>
    <row r="410" spans="1:25" s="36" customFormat="1" ht="51.75" customHeight="1">
      <c r="A410" s="133" t="s">
        <v>2402</v>
      </c>
      <c r="B410" s="297"/>
      <c r="C410" s="296" t="s">
        <v>2403</v>
      </c>
      <c r="D410" s="135" t="s">
        <v>2404</v>
      </c>
      <c r="E410" s="135" t="s">
        <v>1269</v>
      </c>
      <c r="F410" s="298" t="s">
        <v>2405</v>
      </c>
      <c r="G410" s="133"/>
      <c r="H410" s="133"/>
      <c r="I410" s="308" t="s">
        <v>1475</v>
      </c>
      <c r="J410" s="95" t="s">
        <v>104</v>
      </c>
      <c r="K410" s="135"/>
      <c r="L410" s="135" t="s">
        <v>539</v>
      </c>
      <c r="M410" s="135"/>
      <c r="N410" s="135"/>
      <c r="O410" s="135">
        <v>31</v>
      </c>
      <c r="P410" s="146">
        <v>46.4</v>
      </c>
      <c r="Q410" s="109">
        <f t="shared" si="22"/>
        <v>15.399999999999999</v>
      </c>
      <c r="R410" s="135" t="s">
        <v>1059</v>
      </c>
      <c r="S410" s="135"/>
      <c r="T410" s="135"/>
      <c r="U410" s="135" t="s">
        <v>1059</v>
      </c>
      <c r="V410" s="135">
        <v>4500</v>
      </c>
      <c r="W410" s="146">
        <v>4568665485</v>
      </c>
      <c r="X410" s="135" t="s">
        <v>1556</v>
      </c>
      <c r="Y410" s="322" t="s">
        <v>63</v>
      </c>
    </row>
    <row r="411" spans="1:25" s="36" customFormat="1" ht="51.75" customHeight="1">
      <c r="A411" s="133" t="s">
        <v>2406</v>
      </c>
      <c r="B411" s="297"/>
      <c r="C411" s="296" t="s">
        <v>2407</v>
      </c>
      <c r="D411" s="135" t="s">
        <v>2408</v>
      </c>
      <c r="E411" s="135" t="s">
        <v>1353</v>
      </c>
      <c r="F411" s="298" t="s">
        <v>2409</v>
      </c>
      <c r="G411" s="133"/>
      <c r="H411" s="133"/>
      <c r="I411" s="308" t="s">
        <v>1481</v>
      </c>
      <c r="J411" s="95" t="s">
        <v>104</v>
      </c>
      <c r="K411" s="135"/>
      <c r="L411" s="135" t="s">
        <v>539</v>
      </c>
      <c r="M411" s="135"/>
      <c r="N411" s="135"/>
      <c r="O411" s="135">
        <v>18</v>
      </c>
      <c r="P411" s="146">
        <v>22.3</v>
      </c>
      <c r="Q411" s="109">
        <f t="shared" si="22"/>
        <v>4.300000000000001</v>
      </c>
      <c r="R411" s="135" t="s">
        <v>1049</v>
      </c>
      <c r="S411" s="135"/>
      <c r="T411" s="135"/>
      <c r="U411" s="135" t="s">
        <v>1049</v>
      </c>
      <c r="V411" s="135">
        <v>1200</v>
      </c>
      <c r="W411" s="146">
        <v>4568665493</v>
      </c>
      <c r="X411" s="135" t="s">
        <v>1049</v>
      </c>
      <c r="Y411" s="322" t="s">
        <v>63</v>
      </c>
    </row>
    <row r="412" spans="1:25" s="15" customFormat="1" ht="51.75" customHeight="1">
      <c r="A412" s="133" t="s">
        <v>2410</v>
      </c>
      <c r="B412" s="135"/>
      <c r="C412" s="135" t="s">
        <v>2411</v>
      </c>
      <c r="D412" s="135" t="s">
        <v>2412</v>
      </c>
      <c r="E412" s="135" t="s">
        <v>2413</v>
      </c>
      <c r="F412" s="135" t="s">
        <v>962</v>
      </c>
      <c r="G412" s="133" t="s">
        <v>2414</v>
      </c>
      <c r="H412" s="133" t="s">
        <v>2415</v>
      </c>
      <c r="I412" s="308" t="s">
        <v>1490</v>
      </c>
      <c r="J412" s="95" t="s">
        <v>104</v>
      </c>
      <c r="K412" s="135"/>
      <c r="L412" s="135" t="s">
        <v>539</v>
      </c>
      <c r="M412" s="135"/>
      <c r="N412" s="135"/>
      <c r="O412" s="135">
        <v>25</v>
      </c>
      <c r="P412" s="146">
        <v>33.4</v>
      </c>
      <c r="Q412" s="109">
        <f t="shared" si="22"/>
        <v>8.399999999999999</v>
      </c>
      <c r="R412" s="135" t="s">
        <v>1049</v>
      </c>
      <c r="S412" s="135"/>
      <c r="T412" s="135"/>
      <c r="U412" s="135" t="s">
        <v>1049</v>
      </c>
      <c r="V412" s="135">
        <v>2400</v>
      </c>
      <c r="W412" s="146">
        <v>4568665506</v>
      </c>
      <c r="X412" s="135" t="s">
        <v>1049</v>
      </c>
      <c r="Y412" s="321" t="s">
        <v>63</v>
      </c>
    </row>
    <row r="413" spans="1:25" s="37" customFormat="1" ht="51.75" customHeight="1">
      <c r="A413" s="133" t="s">
        <v>2416</v>
      </c>
      <c r="B413" s="135"/>
      <c r="C413" s="135" t="s">
        <v>2417</v>
      </c>
      <c r="D413" s="135" t="s">
        <v>2418</v>
      </c>
      <c r="E413" s="135" t="s">
        <v>2419</v>
      </c>
      <c r="F413" s="135" t="s">
        <v>2420</v>
      </c>
      <c r="G413" s="133"/>
      <c r="H413" s="133"/>
      <c r="I413" s="308" t="s">
        <v>1498</v>
      </c>
      <c r="J413" s="95" t="s">
        <v>104</v>
      </c>
      <c r="K413" s="135"/>
      <c r="L413" s="135" t="s">
        <v>539</v>
      </c>
      <c r="M413" s="135"/>
      <c r="N413" s="135"/>
      <c r="O413" s="135">
        <v>18</v>
      </c>
      <c r="P413" s="146">
        <v>23.5</v>
      </c>
      <c r="Q413" s="109">
        <f t="shared" si="22"/>
        <v>5.5</v>
      </c>
      <c r="R413" s="135" t="s">
        <v>1049</v>
      </c>
      <c r="S413" s="135"/>
      <c r="T413" s="135"/>
      <c r="U413" s="135" t="s">
        <v>1049</v>
      </c>
      <c r="V413" s="135">
        <v>1500</v>
      </c>
      <c r="W413" s="146">
        <v>4568665514</v>
      </c>
      <c r="X413" s="135" t="s">
        <v>1049</v>
      </c>
      <c r="Y413" s="321" t="s">
        <v>63</v>
      </c>
    </row>
    <row r="414" spans="1:25" s="37" customFormat="1" ht="51.75" customHeight="1">
      <c r="A414" s="133" t="s">
        <v>2421</v>
      </c>
      <c r="B414" s="135"/>
      <c r="C414" s="135" t="s">
        <v>2422</v>
      </c>
      <c r="D414" s="135" t="s">
        <v>2423</v>
      </c>
      <c r="E414" s="135" t="s">
        <v>392</v>
      </c>
      <c r="F414" s="135" t="s">
        <v>2424</v>
      </c>
      <c r="G414" s="133"/>
      <c r="H414" s="133"/>
      <c r="I414" s="308" t="s">
        <v>1505</v>
      </c>
      <c r="J414" s="95" t="s">
        <v>104</v>
      </c>
      <c r="K414" s="135"/>
      <c r="L414" s="135" t="s">
        <v>539</v>
      </c>
      <c r="M414" s="135"/>
      <c r="N414" s="135"/>
      <c r="O414" s="135">
        <v>25</v>
      </c>
      <c r="P414" s="146">
        <v>30.6</v>
      </c>
      <c r="Q414" s="109">
        <f t="shared" si="22"/>
        <v>5.600000000000001</v>
      </c>
      <c r="R414" s="135" t="s">
        <v>1049</v>
      </c>
      <c r="S414" s="135"/>
      <c r="T414" s="135"/>
      <c r="U414" s="135" t="s">
        <v>1049</v>
      </c>
      <c r="V414" s="135">
        <v>1500</v>
      </c>
      <c r="W414" s="146">
        <v>4568665522</v>
      </c>
      <c r="X414" s="135" t="s">
        <v>1049</v>
      </c>
      <c r="Y414" s="321" t="s">
        <v>63</v>
      </c>
    </row>
    <row r="415" spans="1:27" s="37" customFormat="1" ht="51.75" customHeight="1">
      <c r="A415" s="133" t="s">
        <v>2425</v>
      </c>
      <c r="B415" s="135"/>
      <c r="C415" s="135" t="s">
        <v>2426</v>
      </c>
      <c r="D415" s="135" t="s">
        <v>2427</v>
      </c>
      <c r="E415" s="135"/>
      <c r="F415" s="135" t="s">
        <v>2428</v>
      </c>
      <c r="G415" s="133" t="s">
        <v>2429</v>
      </c>
      <c r="H415" s="133" t="s">
        <v>2430</v>
      </c>
      <c r="I415" s="308" t="s">
        <v>1512</v>
      </c>
      <c r="J415" s="95" t="s">
        <v>538</v>
      </c>
      <c r="K415" s="135"/>
      <c r="L415" s="135" t="s">
        <v>539</v>
      </c>
      <c r="M415" s="135"/>
      <c r="N415" s="135"/>
      <c r="O415" s="135"/>
      <c r="P415" s="146"/>
      <c r="Q415" s="109">
        <f t="shared" si="22"/>
        <v>0</v>
      </c>
      <c r="R415" s="135" t="s">
        <v>1083</v>
      </c>
      <c r="S415" s="135"/>
      <c r="T415" s="135"/>
      <c r="U415" s="135" t="s">
        <v>1083</v>
      </c>
      <c r="V415" s="135">
        <v>1000</v>
      </c>
      <c r="W415" s="146">
        <v>4850262866</v>
      </c>
      <c r="X415" s="135" t="s">
        <v>1083</v>
      </c>
      <c r="Y415" s="321" t="s">
        <v>63</v>
      </c>
      <c r="Z415" s="222"/>
      <c r="AA415" s="222"/>
    </row>
    <row r="416" spans="1:25" s="37" customFormat="1" ht="51.75" customHeight="1">
      <c r="A416" s="133" t="s">
        <v>2431</v>
      </c>
      <c r="B416" s="135"/>
      <c r="C416" s="135" t="s">
        <v>2432</v>
      </c>
      <c r="D416" s="135" t="s">
        <v>2433</v>
      </c>
      <c r="E416" s="135" t="s">
        <v>2434</v>
      </c>
      <c r="F416" s="135" t="s">
        <v>2435</v>
      </c>
      <c r="G416" s="133"/>
      <c r="H416" s="133"/>
      <c r="I416" s="308" t="s">
        <v>1518</v>
      </c>
      <c r="J416" s="90" t="s">
        <v>31</v>
      </c>
      <c r="K416" s="135" t="s">
        <v>2436</v>
      </c>
      <c r="L416" s="135" t="s">
        <v>1591</v>
      </c>
      <c r="M416" s="135"/>
      <c r="N416" s="135"/>
      <c r="O416" s="135"/>
      <c r="P416" s="146"/>
      <c r="Q416" s="109">
        <f t="shared" si="22"/>
        <v>0</v>
      </c>
      <c r="R416" s="135" t="s">
        <v>2062</v>
      </c>
      <c r="S416" s="135"/>
      <c r="T416" s="135"/>
      <c r="U416" s="135"/>
      <c r="V416" s="135"/>
      <c r="W416" s="146"/>
      <c r="X416" s="135"/>
      <c r="Y416" s="321" t="s">
        <v>36</v>
      </c>
    </row>
    <row r="417" spans="1:25" s="37" customFormat="1" ht="51.75" customHeight="1">
      <c r="A417" s="133" t="s">
        <v>2437</v>
      </c>
      <c r="B417" s="135"/>
      <c r="C417" s="135" t="s">
        <v>1067</v>
      </c>
      <c r="D417" s="135" t="s">
        <v>1068</v>
      </c>
      <c r="E417" s="135" t="s">
        <v>392</v>
      </c>
      <c r="F417" s="135" t="s">
        <v>1069</v>
      </c>
      <c r="G417" s="133" t="s">
        <v>1070</v>
      </c>
      <c r="H417" s="133" t="s">
        <v>1071</v>
      </c>
      <c r="I417" s="308" t="s">
        <v>664</v>
      </c>
      <c r="J417" s="95" t="s">
        <v>538</v>
      </c>
      <c r="K417" s="135"/>
      <c r="L417" s="135" t="s">
        <v>539</v>
      </c>
      <c r="M417" s="135"/>
      <c r="N417" s="135"/>
      <c r="O417" s="135"/>
      <c r="P417" s="146"/>
      <c r="Q417" s="109">
        <f t="shared" si="22"/>
        <v>0</v>
      </c>
      <c r="R417" s="135" t="s">
        <v>2062</v>
      </c>
      <c r="S417" s="135"/>
      <c r="T417" s="135"/>
      <c r="U417" s="135" t="s">
        <v>2062</v>
      </c>
      <c r="V417" s="135">
        <v>2000</v>
      </c>
      <c r="W417" s="146">
        <v>4850262874</v>
      </c>
      <c r="X417" s="135" t="s">
        <v>2438</v>
      </c>
      <c r="Y417" s="321" t="s">
        <v>63</v>
      </c>
    </row>
    <row r="418" spans="1:25" s="1" customFormat="1" ht="51.75" customHeight="1">
      <c r="A418" s="50" t="s">
        <v>2439</v>
      </c>
      <c r="B418" s="51"/>
      <c r="C418" s="51" t="s">
        <v>2440</v>
      </c>
      <c r="D418" s="51" t="s">
        <v>2441</v>
      </c>
      <c r="E418" s="51" t="s">
        <v>392</v>
      </c>
      <c r="F418" s="51" t="s">
        <v>2442</v>
      </c>
      <c r="G418" s="50"/>
      <c r="H418" s="50"/>
      <c r="I418" s="273" t="s">
        <v>1533</v>
      </c>
      <c r="J418" s="95" t="s">
        <v>104</v>
      </c>
      <c r="K418" s="51"/>
      <c r="L418" s="51" t="s">
        <v>539</v>
      </c>
      <c r="M418" s="51"/>
      <c r="N418" s="51"/>
      <c r="O418" s="49">
        <v>18</v>
      </c>
      <c r="P418" s="91">
        <v>23.5</v>
      </c>
      <c r="Q418" s="109">
        <f t="shared" si="22"/>
        <v>5.5</v>
      </c>
      <c r="R418" s="51" t="s">
        <v>2443</v>
      </c>
      <c r="S418" s="51"/>
      <c r="T418" s="51"/>
      <c r="U418" s="51" t="s">
        <v>2443</v>
      </c>
      <c r="V418" s="51">
        <v>1500</v>
      </c>
      <c r="W418" s="91">
        <v>4568665530</v>
      </c>
      <c r="X418" s="51" t="s">
        <v>2072</v>
      </c>
      <c r="Y418" s="198" t="s">
        <v>63</v>
      </c>
    </row>
    <row r="419" spans="1:25" s="1" customFormat="1" ht="51.75" customHeight="1">
      <c r="A419" s="50" t="s">
        <v>2444</v>
      </c>
      <c r="B419" s="51"/>
      <c r="C419" s="51" t="s">
        <v>2445</v>
      </c>
      <c r="D419" s="51" t="s">
        <v>2446</v>
      </c>
      <c r="E419" s="51" t="s">
        <v>1269</v>
      </c>
      <c r="F419" s="51" t="s">
        <v>2447</v>
      </c>
      <c r="G419" s="50" t="s">
        <v>2448</v>
      </c>
      <c r="H419" s="50" t="s">
        <v>2449</v>
      </c>
      <c r="I419" s="273" t="s">
        <v>1540</v>
      </c>
      <c r="J419" s="95" t="s">
        <v>104</v>
      </c>
      <c r="K419" s="51"/>
      <c r="L419" s="51" t="s">
        <v>539</v>
      </c>
      <c r="M419" s="51"/>
      <c r="N419" s="51"/>
      <c r="O419" s="49">
        <v>49</v>
      </c>
      <c r="P419" s="91">
        <v>55.3</v>
      </c>
      <c r="Q419" s="109">
        <f t="shared" si="22"/>
        <v>6.299999999999997</v>
      </c>
      <c r="R419" s="51" t="s">
        <v>2443</v>
      </c>
      <c r="S419" s="51"/>
      <c r="T419" s="51"/>
      <c r="U419" s="51" t="s">
        <v>2443</v>
      </c>
      <c r="V419" s="51">
        <v>1800</v>
      </c>
      <c r="W419" s="91">
        <v>4568665549</v>
      </c>
      <c r="X419" s="51" t="s">
        <v>2072</v>
      </c>
      <c r="Y419" s="198" t="s">
        <v>63</v>
      </c>
    </row>
    <row r="420" spans="1:25" s="1" customFormat="1" ht="51.75" customHeight="1">
      <c r="A420" s="50" t="s">
        <v>2450</v>
      </c>
      <c r="B420" s="51"/>
      <c r="C420" s="51" t="s">
        <v>2451</v>
      </c>
      <c r="D420" s="51" t="s">
        <v>2452</v>
      </c>
      <c r="E420" s="51" t="s">
        <v>417</v>
      </c>
      <c r="F420" s="51" t="s">
        <v>2453</v>
      </c>
      <c r="G420" s="50" t="s">
        <v>1614</v>
      </c>
      <c r="H420" s="50" t="s">
        <v>2454</v>
      </c>
      <c r="I420" s="273" t="s">
        <v>1545</v>
      </c>
      <c r="J420" s="95" t="s">
        <v>104</v>
      </c>
      <c r="K420" s="51"/>
      <c r="L420" s="51" t="s">
        <v>1041</v>
      </c>
      <c r="M420" s="51"/>
      <c r="N420" s="51"/>
      <c r="O420" s="49">
        <v>49</v>
      </c>
      <c r="P420" s="91">
        <v>54.5</v>
      </c>
      <c r="Q420" s="109">
        <f t="shared" si="22"/>
        <v>5.5</v>
      </c>
      <c r="R420" s="51" t="s">
        <v>2072</v>
      </c>
      <c r="S420" s="51"/>
      <c r="T420" s="51"/>
      <c r="U420" s="51" t="s">
        <v>2072</v>
      </c>
      <c r="V420" s="51">
        <v>1500</v>
      </c>
      <c r="W420" s="91">
        <v>4568665557</v>
      </c>
      <c r="X420" s="51" t="s">
        <v>2056</v>
      </c>
      <c r="Y420" s="198" t="s">
        <v>63</v>
      </c>
    </row>
    <row r="421" spans="1:25" s="1" customFormat="1" ht="51.75" customHeight="1">
      <c r="A421" s="50" t="s">
        <v>2455</v>
      </c>
      <c r="B421" s="51"/>
      <c r="C421" s="187" t="s">
        <v>2456</v>
      </c>
      <c r="D421" s="51" t="s">
        <v>2457</v>
      </c>
      <c r="E421" s="51" t="s">
        <v>1269</v>
      </c>
      <c r="F421" s="51" t="s">
        <v>2458</v>
      </c>
      <c r="G421" s="50" t="s">
        <v>2459</v>
      </c>
      <c r="H421" s="50" t="s">
        <v>2460</v>
      </c>
      <c r="I421" s="273" t="s">
        <v>1554</v>
      </c>
      <c r="J421" s="95" t="s">
        <v>104</v>
      </c>
      <c r="K421" s="51"/>
      <c r="L421" s="51" t="s">
        <v>584</v>
      </c>
      <c r="M421" s="51"/>
      <c r="N421" s="51"/>
      <c r="O421" s="49">
        <v>25</v>
      </c>
      <c r="P421" s="91">
        <v>31.4</v>
      </c>
      <c r="Q421" s="109">
        <f t="shared" si="22"/>
        <v>6.399999999999999</v>
      </c>
      <c r="R421" s="51" t="s">
        <v>2072</v>
      </c>
      <c r="S421" s="51"/>
      <c r="T421" s="51"/>
      <c r="U421" s="51" t="s">
        <v>2072</v>
      </c>
      <c r="V421" s="51">
        <v>1800</v>
      </c>
      <c r="W421" s="91">
        <v>4568665565</v>
      </c>
      <c r="X421" s="51" t="s">
        <v>2056</v>
      </c>
      <c r="Y421" s="198" t="s">
        <v>63</v>
      </c>
    </row>
    <row r="422" spans="1:25" s="1" customFormat="1" ht="51.75" customHeight="1">
      <c r="A422" s="50" t="s">
        <v>2461</v>
      </c>
      <c r="B422" s="51"/>
      <c r="C422" s="51" t="s">
        <v>421</v>
      </c>
      <c r="D422" s="51" t="s">
        <v>2462</v>
      </c>
      <c r="E422" s="51" t="s">
        <v>398</v>
      </c>
      <c r="F422" s="51" t="s">
        <v>2463</v>
      </c>
      <c r="G422" s="50" t="s">
        <v>2464</v>
      </c>
      <c r="H422" s="50" t="s">
        <v>2465</v>
      </c>
      <c r="I422" s="273" t="s">
        <v>1564</v>
      </c>
      <c r="J422" s="95" t="s">
        <v>104</v>
      </c>
      <c r="K422" s="51"/>
      <c r="L422" s="51" t="s">
        <v>871</v>
      </c>
      <c r="M422" s="51"/>
      <c r="N422" s="51"/>
      <c r="O422" s="49">
        <v>49</v>
      </c>
      <c r="P422" s="91">
        <v>59.6</v>
      </c>
      <c r="Q422" s="109">
        <f t="shared" si="22"/>
        <v>10.600000000000001</v>
      </c>
      <c r="R422" s="51" t="s">
        <v>2466</v>
      </c>
      <c r="S422" s="51"/>
      <c r="T422" s="51"/>
      <c r="U422" s="51" t="s">
        <v>2466</v>
      </c>
      <c r="V422" s="51">
        <v>3000</v>
      </c>
      <c r="W422" s="91">
        <v>4568665573</v>
      </c>
      <c r="X422" s="51" t="s">
        <v>2466</v>
      </c>
      <c r="Y422" s="198" t="s">
        <v>63</v>
      </c>
    </row>
    <row r="423" spans="1:25" s="1" customFormat="1" ht="51.75" customHeight="1">
      <c r="A423" s="50" t="s">
        <v>2467</v>
      </c>
      <c r="B423" s="51" t="s">
        <v>2468</v>
      </c>
      <c r="C423" s="51" t="s">
        <v>2469</v>
      </c>
      <c r="D423" s="51" t="s">
        <v>2470</v>
      </c>
      <c r="E423" s="51" t="s">
        <v>417</v>
      </c>
      <c r="F423" s="51" t="s">
        <v>962</v>
      </c>
      <c r="G423" s="50" t="s">
        <v>2471</v>
      </c>
      <c r="H423" s="50" t="s">
        <v>2472</v>
      </c>
      <c r="I423" s="273" t="s">
        <v>1573</v>
      </c>
      <c r="J423" s="95" t="s">
        <v>104</v>
      </c>
      <c r="K423" s="51"/>
      <c r="L423" s="51" t="s">
        <v>871</v>
      </c>
      <c r="M423" s="51"/>
      <c r="N423" s="51"/>
      <c r="O423" s="49">
        <v>49</v>
      </c>
      <c r="P423" s="91">
        <v>54.8</v>
      </c>
      <c r="Q423" s="109">
        <v>5.799999999999997</v>
      </c>
      <c r="R423" s="51" t="s">
        <v>2466</v>
      </c>
      <c r="S423" s="51"/>
      <c r="T423" s="51"/>
      <c r="U423" s="51" t="s">
        <v>2466</v>
      </c>
      <c r="V423" s="51">
        <v>1500</v>
      </c>
      <c r="W423" s="91">
        <v>4568665581</v>
      </c>
      <c r="X423" s="51"/>
      <c r="Y423" s="198" t="s">
        <v>63</v>
      </c>
    </row>
    <row r="424" spans="1:25" s="1" customFormat="1" ht="51.75" customHeight="1">
      <c r="A424" s="50" t="s">
        <v>2473</v>
      </c>
      <c r="B424" s="51"/>
      <c r="C424" s="51" t="s">
        <v>2474</v>
      </c>
      <c r="D424" s="51" t="s">
        <v>2475</v>
      </c>
      <c r="E424" s="51" t="s">
        <v>392</v>
      </c>
      <c r="F424" s="51" t="s">
        <v>2476</v>
      </c>
      <c r="G424" s="50" t="s">
        <v>2477</v>
      </c>
      <c r="H424" s="50" t="s">
        <v>2478</v>
      </c>
      <c r="I424" s="273" t="s">
        <v>1580</v>
      </c>
      <c r="J424" s="95" t="s">
        <v>104</v>
      </c>
      <c r="K424" s="51"/>
      <c r="L424" s="51" t="s">
        <v>871</v>
      </c>
      <c r="M424" s="51"/>
      <c r="N424" s="51"/>
      <c r="O424" s="49">
        <v>49</v>
      </c>
      <c r="P424" s="91">
        <v>55.6</v>
      </c>
      <c r="Q424" s="109">
        <v>6.600000000000001</v>
      </c>
      <c r="R424" s="51" t="s">
        <v>2067</v>
      </c>
      <c r="S424" s="51"/>
      <c r="T424" s="51"/>
      <c r="U424" s="51" t="s">
        <v>2067</v>
      </c>
      <c r="V424" s="51">
        <v>1800</v>
      </c>
      <c r="W424" s="91" t="s">
        <v>2479</v>
      </c>
      <c r="X424" s="51"/>
      <c r="Y424" s="198" t="s">
        <v>63</v>
      </c>
    </row>
    <row r="425" spans="1:25" s="35" customFormat="1" ht="51.75" customHeight="1">
      <c r="A425" s="50" t="s">
        <v>2480</v>
      </c>
      <c r="B425" s="51"/>
      <c r="C425" s="187" t="s">
        <v>1020</v>
      </c>
      <c r="D425" s="51" t="s">
        <v>1021</v>
      </c>
      <c r="E425" s="51" t="s">
        <v>398</v>
      </c>
      <c r="F425" s="51" t="s">
        <v>1022</v>
      </c>
      <c r="G425" s="50" t="s">
        <v>1023</v>
      </c>
      <c r="H425" s="50" t="s">
        <v>1024</v>
      </c>
      <c r="I425" s="273" t="s">
        <v>1585</v>
      </c>
      <c r="J425" s="95" t="s">
        <v>104</v>
      </c>
      <c r="K425" s="51"/>
      <c r="L425" s="51" t="s">
        <v>871</v>
      </c>
      <c r="M425" s="51"/>
      <c r="N425" s="51"/>
      <c r="O425" s="49">
        <v>49</v>
      </c>
      <c r="P425" s="91">
        <v>55.4</v>
      </c>
      <c r="Q425" s="109">
        <v>6.399999999999999</v>
      </c>
      <c r="R425" s="51" t="s">
        <v>2067</v>
      </c>
      <c r="S425" s="51"/>
      <c r="T425" s="51"/>
      <c r="U425" s="51" t="s">
        <v>2067</v>
      </c>
      <c r="V425" s="51">
        <v>1800</v>
      </c>
      <c r="W425" s="91">
        <v>4568665602</v>
      </c>
      <c r="X425" s="51" t="s">
        <v>1126</v>
      </c>
      <c r="Y425" s="198" t="s">
        <v>63</v>
      </c>
    </row>
    <row r="426" spans="1:27" s="35" customFormat="1" ht="51.75" customHeight="1">
      <c r="A426" s="133" t="s">
        <v>2481</v>
      </c>
      <c r="B426" s="135"/>
      <c r="C426" s="135" t="s">
        <v>1178</v>
      </c>
      <c r="D426" s="135" t="s">
        <v>1179</v>
      </c>
      <c r="E426" s="135" t="s">
        <v>417</v>
      </c>
      <c r="F426" s="135" t="s">
        <v>1180</v>
      </c>
      <c r="G426" s="133" t="s">
        <v>2482</v>
      </c>
      <c r="H426" s="133" t="s">
        <v>2483</v>
      </c>
      <c r="I426" s="308" t="s">
        <v>887</v>
      </c>
      <c r="J426" s="95" t="s">
        <v>104</v>
      </c>
      <c r="K426" s="135"/>
      <c r="L426" s="135" t="s">
        <v>871</v>
      </c>
      <c r="M426" s="135"/>
      <c r="N426" s="135"/>
      <c r="O426" s="135">
        <v>49</v>
      </c>
      <c r="P426" s="146">
        <v>55.9</v>
      </c>
      <c r="Q426" s="109">
        <f aca="true" t="shared" si="23" ref="Q426:Q445">P426-O426</f>
        <v>6.899999999999999</v>
      </c>
      <c r="R426" s="135" t="s">
        <v>1126</v>
      </c>
      <c r="S426" s="135"/>
      <c r="T426" s="135"/>
      <c r="U426" s="135" t="s">
        <v>1126</v>
      </c>
      <c r="V426" s="135">
        <v>1800</v>
      </c>
      <c r="W426" s="146">
        <v>4850287414</v>
      </c>
      <c r="X426" s="135" t="s">
        <v>1126</v>
      </c>
      <c r="Y426" s="321" t="s">
        <v>63</v>
      </c>
      <c r="Z426" s="222"/>
      <c r="AA426" s="222"/>
    </row>
    <row r="427" spans="1:25" s="35" customFormat="1" ht="51.75" customHeight="1">
      <c r="A427" s="133" t="s">
        <v>2484</v>
      </c>
      <c r="B427" s="135" t="s">
        <v>2282</v>
      </c>
      <c r="C427" s="135" t="s">
        <v>2283</v>
      </c>
      <c r="D427" s="135" t="s">
        <v>2284</v>
      </c>
      <c r="E427" s="135" t="s">
        <v>398</v>
      </c>
      <c r="F427" s="135" t="s">
        <v>2485</v>
      </c>
      <c r="G427" s="133" t="s">
        <v>2285</v>
      </c>
      <c r="H427" s="133" t="s">
        <v>2286</v>
      </c>
      <c r="I427" s="308" t="s">
        <v>1348</v>
      </c>
      <c r="J427" s="95" t="s">
        <v>538</v>
      </c>
      <c r="K427" s="135"/>
      <c r="L427" s="135" t="s">
        <v>2486</v>
      </c>
      <c r="M427" s="135"/>
      <c r="N427" s="135"/>
      <c r="O427" s="135"/>
      <c r="P427" s="146"/>
      <c r="Q427" s="109">
        <f t="shared" si="23"/>
        <v>0</v>
      </c>
      <c r="R427" s="135" t="s">
        <v>1156</v>
      </c>
      <c r="S427" s="135"/>
      <c r="T427" s="135"/>
      <c r="U427" s="135" t="s">
        <v>1156</v>
      </c>
      <c r="V427" s="135">
        <v>2000</v>
      </c>
      <c r="W427" s="146">
        <v>4850262882</v>
      </c>
      <c r="X427" s="135" t="s">
        <v>1182</v>
      </c>
      <c r="Y427" s="321" t="s">
        <v>63</v>
      </c>
    </row>
    <row r="428" spans="1:25" s="35" customFormat="1" ht="51.75" customHeight="1">
      <c r="A428" s="133" t="s">
        <v>2487</v>
      </c>
      <c r="B428" s="135"/>
      <c r="C428" s="135" t="s">
        <v>2488</v>
      </c>
      <c r="D428" s="135" t="s">
        <v>2489</v>
      </c>
      <c r="E428" s="135" t="s">
        <v>1364</v>
      </c>
      <c r="F428" s="135" t="s">
        <v>2490</v>
      </c>
      <c r="G428" s="133" t="s">
        <v>2491</v>
      </c>
      <c r="H428" s="133" t="s">
        <v>2492</v>
      </c>
      <c r="I428" s="308" t="s">
        <v>1602</v>
      </c>
      <c r="J428" s="95" t="s">
        <v>538</v>
      </c>
      <c r="K428" s="135"/>
      <c r="L428" s="135" t="s">
        <v>539</v>
      </c>
      <c r="M428" s="135"/>
      <c r="N428" s="135"/>
      <c r="O428" s="135"/>
      <c r="P428" s="146"/>
      <c r="Q428" s="109">
        <f t="shared" si="23"/>
        <v>0</v>
      </c>
      <c r="R428" s="135" t="s">
        <v>2493</v>
      </c>
      <c r="S428" s="135"/>
      <c r="T428" s="135"/>
      <c r="U428" s="135" t="s">
        <v>2493</v>
      </c>
      <c r="V428" s="135">
        <v>2000</v>
      </c>
      <c r="W428" s="146">
        <v>4850262890</v>
      </c>
      <c r="X428" s="135" t="s">
        <v>1182</v>
      </c>
      <c r="Y428" s="321" t="s">
        <v>63</v>
      </c>
    </row>
    <row r="429" spans="1:25" s="35" customFormat="1" ht="51.75" customHeight="1">
      <c r="A429" s="133" t="s">
        <v>2494</v>
      </c>
      <c r="B429" s="135" t="s">
        <v>2495</v>
      </c>
      <c r="C429" s="135" t="s">
        <v>1321</v>
      </c>
      <c r="D429" s="135" t="s">
        <v>1322</v>
      </c>
      <c r="E429" s="135" t="s">
        <v>2496</v>
      </c>
      <c r="F429" s="135" t="s">
        <v>1323</v>
      </c>
      <c r="G429" s="133" t="s">
        <v>1324</v>
      </c>
      <c r="H429" s="133" t="s">
        <v>2497</v>
      </c>
      <c r="I429" s="308" t="s">
        <v>726</v>
      </c>
      <c r="J429" s="95" t="s">
        <v>104</v>
      </c>
      <c r="K429" s="135"/>
      <c r="L429" s="135" t="s">
        <v>539</v>
      </c>
      <c r="M429" s="135"/>
      <c r="N429" s="135"/>
      <c r="O429" s="135">
        <v>31</v>
      </c>
      <c r="P429" s="146">
        <v>43.7</v>
      </c>
      <c r="Q429" s="109">
        <f t="shared" si="23"/>
        <v>12.700000000000003</v>
      </c>
      <c r="R429" s="135" t="s">
        <v>1158</v>
      </c>
      <c r="S429" s="135"/>
      <c r="T429" s="135"/>
      <c r="U429" s="135" t="s">
        <v>1158</v>
      </c>
      <c r="V429" s="135">
        <v>3600</v>
      </c>
      <c r="W429" s="146">
        <v>4850287430</v>
      </c>
      <c r="X429" s="135" t="s">
        <v>2104</v>
      </c>
      <c r="Y429" s="321" t="s">
        <v>63</v>
      </c>
    </row>
    <row r="430" spans="1:25" s="35" customFormat="1" ht="51.75" customHeight="1">
      <c r="A430" s="133" t="s">
        <v>2498</v>
      </c>
      <c r="B430" s="135" t="s">
        <v>2499</v>
      </c>
      <c r="C430" s="135" t="s">
        <v>2500</v>
      </c>
      <c r="D430" s="135" t="s">
        <v>2501</v>
      </c>
      <c r="E430" s="135" t="s">
        <v>392</v>
      </c>
      <c r="F430" s="135" t="s">
        <v>2502</v>
      </c>
      <c r="G430" s="133" t="s">
        <v>2503</v>
      </c>
      <c r="H430" s="133" t="s">
        <v>2504</v>
      </c>
      <c r="I430" s="308" t="s">
        <v>1615</v>
      </c>
      <c r="J430" s="95" t="s">
        <v>104</v>
      </c>
      <c r="K430" s="135"/>
      <c r="L430" s="135" t="s">
        <v>539</v>
      </c>
      <c r="M430" s="135"/>
      <c r="N430" s="135"/>
      <c r="O430" s="135">
        <v>31</v>
      </c>
      <c r="P430" s="146">
        <v>43.4</v>
      </c>
      <c r="Q430" s="109">
        <f t="shared" si="23"/>
        <v>12.399999999999999</v>
      </c>
      <c r="R430" s="135" t="s">
        <v>1158</v>
      </c>
      <c r="S430" s="135"/>
      <c r="T430" s="135"/>
      <c r="U430" s="135" t="s">
        <v>1158</v>
      </c>
      <c r="V430" s="135">
        <v>3600</v>
      </c>
      <c r="W430" s="146">
        <v>4850287449</v>
      </c>
      <c r="X430" s="135" t="s">
        <v>2104</v>
      </c>
      <c r="Y430" s="321" t="s">
        <v>63</v>
      </c>
    </row>
    <row r="431" spans="1:25" s="35" customFormat="1" ht="51.75" customHeight="1">
      <c r="A431" s="133" t="s">
        <v>2505</v>
      </c>
      <c r="B431" s="135" t="s">
        <v>1469</v>
      </c>
      <c r="C431" s="135" t="s">
        <v>1704</v>
      </c>
      <c r="D431" s="135" t="s">
        <v>1705</v>
      </c>
      <c r="E431" s="135" t="s">
        <v>227</v>
      </c>
      <c r="F431" s="135" t="s">
        <v>1706</v>
      </c>
      <c r="G431" s="133" t="s">
        <v>1473</v>
      </c>
      <c r="H431" s="133" t="s">
        <v>1707</v>
      </c>
      <c r="I431" s="308" t="s">
        <v>1101</v>
      </c>
      <c r="J431" s="95" t="s">
        <v>104</v>
      </c>
      <c r="K431" s="135"/>
      <c r="L431" s="135" t="s">
        <v>871</v>
      </c>
      <c r="M431" s="135"/>
      <c r="N431" s="135"/>
      <c r="O431" s="135">
        <v>49</v>
      </c>
      <c r="P431" s="146">
        <v>59.6</v>
      </c>
      <c r="Q431" s="109">
        <f t="shared" si="23"/>
        <v>10.600000000000001</v>
      </c>
      <c r="R431" s="135" t="s">
        <v>1158</v>
      </c>
      <c r="S431" s="135"/>
      <c r="T431" s="135"/>
      <c r="U431" s="135" t="s">
        <v>1158</v>
      </c>
      <c r="V431" s="135">
        <v>3000</v>
      </c>
      <c r="W431" s="146">
        <v>4850287475</v>
      </c>
      <c r="X431" s="135"/>
      <c r="Y431" s="321" t="s">
        <v>63</v>
      </c>
    </row>
    <row r="432" spans="1:25" s="35" customFormat="1" ht="51.75" customHeight="1">
      <c r="A432" s="133" t="s">
        <v>2506</v>
      </c>
      <c r="B432" s="135"/>
      <c r="C432" s="135" t="s">
        <v>2507</v>
      </c>
      <c r="D432" s="135" t="s">
        <v>2508</v>
      </c>
      <c r="E432" s="135"/>
      <c r="F432" s="135" t="s">
        <v>2509</v>
      </c>
      <c r="G432" s="133"/>
      <c r="H432" s="133"/>
      <c r="I432" s="308" t="s">
        <v>1628</v>
      </c>
      <c r="J432" s="90" t="s">
        <v>31</v>
      </c>
      <c r="K432" s="135" t="s">
        <v>1081</v>
      </c>
      <c r="L432" s="135" t="s">
        <v>1591</v>
      </c>
      <c r="M432" s="135"/>
      <c r="N432" s="135"/>
      <c r="O432" s="135"/>
      <c r="P432" s="146"/>
      <c r="Q432" s="109">
        <f t="shared" si="23"/>
        <v>0</v>
      </c>
      <c r="R432" s="135" t="s">
        <v>1149</v>
      </c>
      <c r="S432" s="135"/>
      <c r="T432" s="135"/>
      <c r="U432" s="135"/>
      <c r="V432" s="135">
        <v>8000</v>
      </c>
      <c r="W432" s="146"/>
      <c r="X432" s="135"/>
      <c r="Y432" s="321" t="s">
        <v>36</v>
      </c>
    </row>
    <row r="433" spans="1:25" s="15" customFormat="1" ht="51.75" customHeight="1">
      <c r="A433" s="133" t="s">
        <v>2510</v>
      </c>
      <c r="B433" s="135"/>
      <c r="C433" s="135" t="s">
        <v>1189</v>
      </c>
      <c r="D433" s="135" t="s">
        <v>1190</v>
      </c>
      <c r="E433" s="135" t="s">
        <v>417</v>
      </c>
      <c r="F433" s="133" t="s">
        <v>1191</v>
      </c>
      <c r="G433" s="133"/>
      <c r="H433" s="133"/>
      <c r="I433" s="308" t="s">
        <v>766</v>
      </c>
      <c r="J433" s="95" t="s">
        <v>538</v>
      </c>
      <c r="K433" s="135"/>
      <c r="L433" s="135" t="s">
        <v>539</v>
      </c>
      <c r="M433" s="135"/>
      <c r="N433" s="135"/>
      <c r="O433" s="135"/>
      <c r="P433" s="146"/>
      <c r="Q433" s="109">
        <f t="shared" si="23"/>
        <v>0</v>
      </c>
      <c r="R433" s="135" t="s">
        <v>2511</v>
      </c>
      <c r="S433" s="135"/>
      <c r="T433" s="135"/>
      <c r="U433" s="133" t="s">
        <v>2511</v>
      </c>
      <c r="V433" s="135">
        <v>3000</v>
      </c>
      <c r="W433" s="150" t="s">
        <v>2512</v>
      </c>
      <c r="X433" s="135"/>
      <c r="Y433" s="321" t="s">
        <v>63</v>
      </c>
    </row>
    <row r="434" spans="1:25" s="15" customFormat="1" ht="51.75" customHeight="1">
      <c r="A434" s="133" t="s">
        <v>2513</v>
      </c>
      <c r="B434" s="135"/>
      <c r="C434" s="135" t="s">
        <v>2514</v>
      </c>
      <c r="D434" s="135" t="s">
        <v>2515</v>
      </c>
      <c r="E434" s="135" t="s">
        <v>2496</v>
      </c>
      <c r="F434" s="133" t="s">
        <v>2516</v>
      </c>
      <c r="G434" s="133" t="s">
        <v>2517</v>
      </c>
      <c r="H434" s="133" t="s">
        <v>2518</v>
      </c>
      <c r="I434" s="308" t="s">
        <v>1637</v>
      </c>
      <c r="J434" s="95" t="s">
        <v>104</v>
      </c>
      <c r="K434" s="135"/>
      <c r="L434" s="135" t="s">
        <v>2486</v>
      </c>
      <c r="M434" s="135"/>
      <c r="N434" s="135"/>
      <c r="O434" s="135">
        <v>49</v>
      </c>
      <c r="P434" s="146">
        <v>58.4</v>
      </c>
      <c r="Q434" s="109">
        <f t="shared" si="23"/>
        <v>9.399999999999999</v>
      </c>
      <c r="R434" s="135" t="s">
        <v>2511</v>
      </c>
      <c r="S434" s="135"/>
      <c r="T434" s="135"/>
      <c r="U434" s="133" t="s">
        <v>2511</v>
      </c>
      <c r="V434" s="135">
        <v>2700</v>
      </c>
      <c r="W434" s="150" t="s">
        <v>2519</v>
      </c>
      <c r="X434" s="135"/>
      <c r="Y434" s="321" t="s">
        <v>63</v>
      </c>
    </row>
    <row r="435" spans="1:25" s="15" customFormat="1" ht="51.75" customHeight="1">
      <c r="A435" s="133" t="s">
        <v>2520</v>
      </c>
      <c r="B435" s="135"/>
      <c r="C435" s="135" t="s">
        <v>2521</v>
      </c>
      <c r="D435" s="135" t="s">
        <v>2522</v>
      </c>
      <c r="E435" s="135" t="s">
        <v>417</v>
      </c>
      <c r="F435" s="133" t="s">
        <v>2523</v>
      </c>
      <c r="G435" s="133" t="s">
        <v>2524</v>
      </c>
      <c r="H435" s="133" t="s">
        <v>2525</v>
      </c>
      <c r="I435" s="308" t="s">
        <v>1647</v>
      </c>
      <c r="J435" s="95" t="s">
        <v>538</v>
      </c>
      <c r="K435" s="135"/>
      <c r="L435" s="135" t="s">
        <v>2486</v>
      </c>
      <c r="M435" s="135"/>
      <c r="N435" s="135"/>
      <c r="O435" s="135"/>
      <c r="P435" s="146"/>
      <c r="Q435" s="109">
        <f t="shared" si="23"/>
        <v>0</v>
      </c>
      <c r="R435" s="135" t="s">
        <v>2511</v>
      </c>
      <c r="S435" s="135"/>
      <c r="T435" s="135"/>
      <c r="U435" s="133" t="s">
        <v>2511</v>
      </c>
      <c r="V435" s="135">
        <v>1000</v>
      </c>
      <c r="W435" s="150" t="s">
        <v>2526</v>
      </c>
      <c r="X435" s="135"/>
      <c r="Y435" s="321" t="s">
        <v>63</v>
      </c>
    </row>
    <row r="436" spans="1:25" s="15" customFormat="1" ht="51.75" customHeight="1">
      <c r="A436" s="133" t="s">
        <v>2527</v>
      </c>
      <c r="B436" s="135"/>
      <c r="C436" s="135" t="s">
        <v>2528</v>
      </c>
      <c r="D436" s="135" t="s">
        <v>2529</v>
      </c>
      <c r="E436" s="135" t="s">
        <v>1790</v>
      </c>
      <c r="F436" s="133" t="s">
        <v>2530</v>
      </c>
      <c r="G436" s="133" t="s">
        <v>2531</v>
      </c>
      <c r="H436" s="133" t="s">
        <v>2532</v>
      </c>
      <c r="I436" s="308" t="s">
        <v>1540</v>
      </c>
      <c r="J436" s="95" t="s">
        <v>104</v>
      </c>
      <c r="K436" s="135"/>
      <c r="L436" s="135" t="s">
        <v>539</v>
      </c>
      <c r="M436" s="135"/>
      <c r="N436" s="135"/>
      <c r="O436" s="135">
        <v>49</v>
      </c>
      <c r="P436" s="146">
        <v>52.9</v>
      </c>
      <c r="Q436" s="109">
        <f t="shared" si="23"/>
        <v>3.8999999999999986</v>
      </c>
      <c r="R436" s="135" t="s">
        <v>1142</v>
      </c>
      <c r="S436" s="135"/>
      <c r="T436" s="135"/>
      <c r="U436" s="133" t="s">
        <v>1142</v>
      </c>
      <c r="V436" s="135">
        <v>900</v>
      </c>
      <c r="W436" s="150" t="s">
        <v>2533</v>
      </c>
      <c r="X436" s="135"/>
      <c r="Y436" s="323" t="s">
        <v>63</v>
      </c>
    </row>
    <row r="437" spans="1:25" s="15" customFormat="1" ht="51.75" customHeight="1">
      <c r="A437" s="133" t="s">
        <v>2534</v>
      </c>
      <c r="B437" s="135"/>
      <c r="C437" s="135" t="s">
        <v>2535</v>
      </c>
      <c r="D437" s="135" t="s">
        <v>2536</v>
      </c>
      <c r="E437" s="135" t="s">
        <v>1403</v>
      </c>
      <c r="F437" s="133" t="s">
        <v>2537</v>
      </c>
      <c r="G437" s="133" t="s">
        <v>2538</v>
      </c>
      <c r="H437" s="133" t="s">
        <v>2539</v>
      </c>
      <c r="I437" s="308" t="s">
        <v>1656</v>
      </c>
      <c r="J437" s="95" t="s">
        <v>538</v>
      </c>
      <c r="K437" s="135"/>
      <c r="L437" s="135" t="s">
        <v>539</v>
      </c>
      <c r="M437" s="135"/>
      <c r="N437" s="135"/>
      <c r="O437" s="135"/>
      <c r="P437" s="146"/>
      <c r="Q437" s="109">
        <f t="shared" si="23"/>
        <v>0</v>
      </c>
      <c r="R437" s="135" t="s">
        <v>1142</v>
      </c>
      <c r="S437" s="135"/>
      <c r="T437" s="135"/>
      <c r="U437" s="133" t="s">
        <v>1142</v>
      </c>
      <c r="V437" s="135">
        <v>1000</v>
      </c>
      <c r="W437" s="150" t="s">
        <v>2540</v>
      </c>
      <c r="X437" s="135"/>
      <c r="Y437" s="321" t="s">
        <v>63</v>
      </c>
    </row>
    <row r="438" spans="1:27" s="15" customFormat="1" ht="51.75" customHeight="1">
      <c r="A438" s="133" t="s">
        <v>2541</v>
      </c>
      <c r="B438" s="135" t="s">
        <v>2542</v>
      </c>
      <c r="C438" s="135" t="s">
        <v>2543</v>
      </c>
      <c r="D438" s="135"/>
      <c r="E438" s="135"/>
      <c r="F438" s="135" t="s">
        <v>2544</v>
      </c>
      <c r="G438" s="133"/>
      <c r="H438" s="133"/>
      <c r="I438" s="308" t="s">
        <v>1662</v>
      </c>
      <c r="J438" s="141" t="s">
        <v>461</v>
      </c>
      <c r="K438" s="135"/>
      <c r="L438" s="135" t="s">
        <v>2545</v>
      </c>
      <c r="M438" s="135"/>
      <c r="N438" s="135"/>
      <c r="O438" s="135"/>
      <c r="P438" s="135"/>
      <c r="Q438" s="109">
        <f t="shared" si="23"/>
        <v>0</v>
      </c>
      <c r="R438" s="135" t="s">
        <v>1231</v>
      </c>
      <c r="S438" s="135"/>
      <c r="T438" s="135"/>
      <c r="U438" s="135" t="s">
        <v>1231</v>
      </c>
      <c r="V438" s="135">
        <v>2000</v>
      </c>
      <c r="W438" s="146">
        <v>4850287481</v>
      </c>
      <c r="X438" s="135"/>
      <c r="Y438" s="324" t="s">
        <v>63</v>
      </c>
      <c r="Z438" s="222"/>
      <c r="AA438" s="222"/>
    </row>
    <row r="439" spans="1:27" s="35" customFormat="1" ht="51.75" customHeight="1">
      <c r="A439" s="133" t="s">
        <v>2546</v>
      </c>
      <c r="B439" s="135"/>
      <c r="C439" s="135" t="s">
        <v>2547</v>
      </c>
      <c r="D439" s="135" t="s">
        <v>2548</v>
      </c>
      <c r="E439" s="135" t="s">
        <v>1353</v>
      </c>
      <c r="F439" s="135" t="s">
        <v>2549</v>
      </c>
      <c r="G439" s="133"/>
      <c r="H439" s="133"/>
      <c r="I439" s="308" t="s">
        <v>1670</v>
      </c>
      <c r="J439" s="95" t="s">
        <v>104</v>
      </c>
      <c r="K439" s="135"/>
      <c r="L439" s="135" t="s">
        <v>539</v>
      </c>
      <c r="M439" s="135"/>
      <c r="N439" s="135"/>
      <c r="O439" s="135">
        <v>25</v>
      </c>
      <c r="P439" s="135">
        <v>26.1</v>
      </c>
      <c r="Q439" s="109">
        <f t="shared" si="23"/>
        <v>1.1000000000000014</v>
      </c>
      <c r="R439" s="135" t="s">
        <v>1240</v>
      </c>
      <c r="S439" s="135"/>
      <c r="T439" s="135"/>
      <c r="U439" s="135" t="s">
        <v>1240</v>
      </c>
      <c r="V439" s="135"/>
      <c r="W439" s="146"/>
      <c r="X439" s="135"/>
      <c r="Y439" s="324" t="s">
        <v>2550</v>
      </c>
      <c r="Z439" s="222"/>
      <c r="AA439" s="222"/>
    </row>
    <row r="440" spans="1:25" s="35" customFormat="1" ht="51.75" customHeight="1">
      <c r="A440" s="133" t="s">
        <v>2551</v>
      </c>
      <c r="B440" s="135"/>
      <c r="C440" s="135" t="s">
        <v>2552</v>
      </c>
      <c r="D440" s="135" t="s">
        <v>2553</v>
      </c>
      <c r="E440" s="135" t="s">
        <v>392</v>
      </c>
      <c r="F440" s="135" t="s">
        <v>2554</v>
      </c>
      <c r="G440" s="133" t="s">
        <v>2555</v>
      </c>
      <c r="H440" s="133" t="s">
        <v>2556</v>
      </c>
      <c r="I440" s="308" t="s">
        <v>1133</v>
      </c>
      <c r="J440" s="95" t="s">
        <v>538</v>
      </c>
      <c r="K440" s="135"/>
      <c r="L440" s="135" t="s">
        <v>539</v>
      </c>
      <c r="M440" s="135"/>
      <c r="N440" s="135"/>
      <c r="O440" s="135"/>
      <c r="P440" s="135"/>
      <c r="Q440" s="109">
        <f t="shared" si="23"/>
        <v>0</v>
      </c>
      <c r="R440" s="135" t="s">
        <v>2557</v>
      </c>
      <c r="S440" s="135"/>
      <c r="T440" s="135"/>
      <c r="U440" s="135" t="s">
        <v>2557</v>
      </c>
      <c r="V440" s="135">
        <v>1500</v>
      </c>
      <c r="W440" s="146">
        <v>4850262938</v>
      </c>
      <c r="X440" s="135"/>
      <c r="Y440" s="324" t="s">
        <v>63</v>
      </c>
    </row>
    <row r="441" spans="1:28" s="23" customFormat="1" ht="51.75" customHeight="1">
      <c r="A441" s="50" t="s">
        <v>2558</v>
      </c>
      <c r="B441" s="300"/>
      <c r="C441" s="71" t="s">
        <v>2559</v>
      </c>
      <c r="D441" s="51" t="s">
        <v>2560</v>
      </c>
      <c r="E441" s="51" t="s">
        <v>417</v>
      </c>
      <c r="F441" s="301" t="s">
        <v>2561</v>
      </c>
      <c r="G441" s="50" t="s">
        <v>2562</v>
      </c>
      <c r="H441" s="50" t="s">
        <v>2563</v>
      </c>
      <c r="I441" s="273" t="s">
        <v>1682</v>
      </c>
      <c r="J441" s="95" t="s">
        <v>104</v>
      </c>
      <c r="K441" s="51"/>
      <c r="L441" s="51" t="s">
        <v>528</v>
      </c>
      <c r="M441" s="51"/>
      <c r="N441" s="51"/>
      <c r="O441" s="51">
        <v>49</v>
      </c>
      <c r="P441" s="51">
        <v>59.3</v>
      </c>
      <c r="Q441" s="109">
        <f t="shared" si="23"/>
        <v>10.299999999999997</v>
      </c>
      <c r="R441" s="51" t="s">
        <v>1204</v>
      </c>
      <c r="S441" s="51"/>
      <c r="T441" s="51"/>
      <c r="U441" s="51" t="s">
        <v>1204</v>
      </c>
      <c r="V441" s="51">
        <v>3000</v>
      </c>
      <c r="W441" s="91" t="s">
        <v>2564</v>
      </c>
      <c r="X441" s="51"/>
      <c r="Y441" s="51" t="s">
        <v>63</v>
      </c>
      <c r="Z441" s="218"/>
      <c r="AA441" s="218"/>
      <c r="AB441" s="219"/>
    </row>
    <row r="442" spans="1:28" s="38" customFormat="1" ht="51.75" customHeight="1">
      <c r="A442" s="50" t="s">
        <v>2565</v>
      </c>
      <c r="B442" s="302"/>
      <c r="C442" s="302" t="s">
        <v>2566</v>
      </c>
      <c r="D442" s="51" t="s">
        <v>2567</v>
      </c>
      <c r="E442" s="51"/>
      <c r="F442" s="303" t="s">
        <v>2568</v>
      </c>
      <c r="G442" s="50"/>
      <c r="H442" s="50"/>
      <c r="I442" s="273" t="s">
        <v>576</v>
      </c>
      <c r="J442" s="95" t="s">
        <v>394</v>
      </c>
      <c r="K442" s="51"/>
      <c r="L442" s="51" t="s">
        <v>539</v>
      </c>
      <c r="M442" s="51"/>
      <c r="N442" s="51"/>
      <c r="O442" s="51"/>
      <c r="P442" s="51"/>
      <c r="Q442" s="109">
        <f t="shared" si="23"/>
        <v>0</v>
      </c>
      <c r="R442" s="51" t="s">
        <v>1204</v>
      </c>
      <c r="S442" s="51"/>
      <c r="T442" s="51"/>
      <c r="U442" s="51" t="s">
        <v>1204</v>
      </c>
      <c r="V442" s="51">
        <v>5000</v>
      </c>
      <c r="W442" s="91">
        <v>4850262946</v>
      </c>
      <c r="X442" s="51"/>
      <c r="Y442" s="51" t="s">
        <v>63</v>
      </c>
      <c r="Z442" s="325"/>
      <c r="AA442" s="325"/>
      <c r="AB442" s="326"/>
    </row>
    <row r="443" spans="1:28" s="39" customFormat="1" ht="51.75" customHeight="1">
      <c r="A443" s="50" t="s">
        <v>2569</v>
      </c>
      <c r="B443" s="51"/>
      <c r="C443" s="51"/>
      <c r="D443" s="51"/>
      <c r="E443" s="51"/>
      <c r="F443" s="51" t="s">
        <v>962</v>
      </c>
      <c r="G443" s="50"/>
      <c r="H443" s="50"/>
      <c r="I443" s="50"/>
      <c r="J443" s="309"/>
      <c r="K443" s="51"/>
      <c r="L443" s="51"/>
      <c r="M443" s="51"/>
      <c r="N443" s="51"/>
      <c r="O443" s="51"/>
      <c r="P443" s="51"/>
      <c r="Q443" s="109">
        <f t="shared" si="23"/>
        <v>0</v>
      </c>
      <c r="R443" s="51"/>
      <c r="S443" s="51"/>
      <c r="T443" s="51"/>
      <c r="U443" s="51"/>
      <c r="V443" s="51"/>
      <c r="W443" s="91"/>
      <c r="X443" s="51"/>
      <c r="Y443" s="51"/>
      <c r="Z443" s="327"/>
      <c r="AA443" s="327"/>
      <c r="AB443" s="328"/>
    </row>
    <row r="444" spans="1:28" s="39" customFormat="1" ht="51.75" customHeight="1">
      <c r="A444" s="50" t="s">
        <v>2570</v>
      </c>
      <c r="B444" s="51"/>
      <c r="C444" s="51" t="s">
        <v>2571</v>
      </c>
      <c r="D444" s="51" t="s">
        <v>2572</v>
      </c>
      <c r="E444" s="51" t="s">
        <v>2573</v>
      </c>
      <c r="F444" s="51" t="s">
        <v>2574</v>
      </c>
      <c r="G444" s="50"/>
      <c r="H444" s="50"/>
      <c r="I444" s="273" t="s">
        <v>1696</v>
      </c>
      <c r="J444" s="90" t="s">
        <v>31</v>
      </c>
      <c r="K444" s="51"/>
      <c r="L444" s="51"/>
      <c r="M444" s="51"/>
      <c r="N444" s="51"/>
      <c r="O444" s="51"/>
      <c r="P444" s="51"/>
      <c r="Q444" s="109">
        <f t="shared" si="23"/>
        <v>0</v>
      </c>
      <c r="R444" s="51" t="s">
        <v>2325</v>
      </c>
      <c r="S444" s="51"/>
      <c r="T444" s="51"/>
      <c r="U444" s="51"/>
      <c r="V444" s="51"/>
      <c r="W444" s="91"/>
      <c r="X444" s="51"/>
      <c r="Y444" s="51" t="s">
        <v>36</v>
      </c>
      <c r="Z444" s="327"/>
      <c r="AA444" s="327"/>
      <c r="AB444" s="328"/>
    </row>
    <row r="445" spans="1:28" s="39" customFormat="1" ht="51.75" customHeight="1">
      <c r="A445" s="50" t="s">
        <v>2575</v>
      </c>
      <c r="B445" s="51"/>
      <c r="C445" s="51" t="s">
        <v>2576</v>
      </c>
      <c r="D445" s="51" t="s">
        <v>2577</v>
      </c>
      <c r="E445" s="51" t="s">
        <v>417</v>
      </c>
      <c r="F445" s="304" t="s">
        <v>2578</v>
      </c>
      <c r="G445" s="50" t="s">
        <v>2579</v>
      </c>
      <c r="H445" s="50" t="s">
        <v>2580</v>
      </c>
      <c r="I445" s="310" t="s">
        <v>1702</v>
      </c>
      <c r="J445" s="95" t="s">
        <v>394</v>
      </c>
      <c r="K445" s="51"/>
      <c r="L445" s="51" t="s">
        <v>584</v>
      </c>
      <c r="M445" s="51"/>
      <c r="N445" s="51"/>
      <c r="O445" s="51"/>
      <c r="P445" s="51"/>
      <c r="Q445" s="109">
        <f t="shared" si="23"/>
        <v>0</v>
      </c>
      <c r="R445" s="51" t="s">
        <v>2327</v>
      </c>
      <c r="S445" s="51"/>
      <c r="T445" s="51"/>
      <c r="U445" s="51" t="s">
        <v>1167</v>
      </c>
      <c r="V445" s="51">
        <v>6000</v>
      </c>
      <c r="W445" s="333" t="s">
        <v>2581</v>
      </c>
      <c r="X445" s="51" t="s">
        <v>1167</v>
      </c>
      <c r="Y445" s="51"/>
      <c r="Z445" s="327"/>
      <c r="AA445" s="327"/>
      <c r="AB445" s="328"/>
    </row>
    <row r="446" spans="1:27" s="16" customFormat="1" ht="51.75" customHeight="1">
      <c r="A446" s="50" t="s">
        <v>2582</v>
      </c>
      <c r="B446" s="51" t="s">
        <v>2583</v>
      </c>
      <c r="C446" s="51" t="s">
        <v>2584</v>
      </c>
      <c r="D446" s="209"/>
      <c r="E446" s="209"/>
      <c r="F446" s="51" t="s">
        <v>2585</v>
      </c>
      <c r="G446" s="50"/>
      <c r="H446" s="50"/>
      <c r="I446" s="50"/>
      <c r="J446" s="95" t="s">
        <v>2586</v>
      </c>
      <c r="K446" s="209"/>
      <c r="L446" s="209"/>
      <c r="M446" s="209"/>
      <c r="N446" s="209"/>
      <c r="O446" s="209"/>
      <c r="P446" s="311"/>
      <c r="Q446" s="109">
        <f>P446-O446</f>
        <v>0</v>
      </c>
      <c r="R446" s="135" t="s">
        <v>2587</v>
      </c>
      <c r="S446" s="311"/>
      <c r="T446" s="209"/>
      <c r="U446" s="314" t="s">
        <v>2588</v>
      </c>
      <c r="V446" s="51">
        <v>9000</v>
      </c>
      <c r="W446" s="91">
        <v>4568658752</v>
      </c>
      <c r="X446" s="135" t="s">
        <v>2588</v>
      </c>
      <c r="Y446" s="209"/>
      <c r="Z446" s="329"/>
      <c r="AA446" s="329"/>
    </row>
    <row r="447" spans="1:27" s="40" customFormat="1" ht="13.5">
      <c r="A447" s="305" t="s">
        <v>2589</v>
      </c>
      <c r="B447" s="305"/>
      <c r="C447" s="305"/>
      <c r="D447" s="40">
        <f>COUNTA(D3:D446)</f>
        <v>422</v>
      </c>
      <c r="F447" s="306"/>
      <c r="J447" s="312"/>
      <c r="K447" s="313"/>
      <c r="L447" s="313"/>
      <c r="M447" s="313"/>
      <c r="N447" s="313"/>
      <c r="O447" s="313"/>
      <c r="P447" s="313"/>
      <c r="Q447" s="316"/>
      <c r="R447" s="313"/>
      <c r="S447" s="313"/>
      <c r="T447" s="317"/>
      <c r="U447" s="40" t="s">
        <v>2590</v>
      </c>
      <c r="W447" s="40">
        <f>SUM(V3:V446)</f>
        <v>1977012</v>
      </c>
      <c r="X447" s="318"/>
      <c r="Y447" s="318"/>
      <c r="Z447" s="330"/>
      <c r="AA447" s="330"/>
    </row>
  </sheetData>
  <sheetProtection/>
  <autoFilter ref="A2:AB447"/>
  <mergeCells count="4">
    <mergeCell ref="A1:Y1"/>
    <mergeCell ref="A447:B447"/>
    <mergeCell ref="K447:Q447"/>
    <mergeCell ref="R447:S447"/>
  </mergeCells>
  <printOptions horizontalCentered="1"/>
  <pageMargins left="0.11999999999999998" right="0.13" top="1" bottom="0.41" header="0.5" footer="0.2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李素聪</cp:lastModifiedBy>
  <cp:lastPrinted>2020-03-12T00:24:44Z</cp:lastPrinted>
  <dcterms:created xsi:type="dcterms:W3CDTF">2020-03-04T03:24:27Z</dcterms:created>
  <dcterms:modified xsi:type="dcterms:W3CDTF">2023-07-26T07:29:54Z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F394D79430744A8CB887FE6E72C79A83_12</vt:lpwstr>
  </property>
</Properties>
</file>