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2" sheetId="2" r:id="rId1"/>
  </sheets>
  <definedNames>
    <definedName name="_xlnm.Print_Titles" localSheetId="0">Sheet2!$4:$4</definedName>
  </definedNames>
  <calcPr calcId="144525"/>
</workbook>
</file>

<file path=xl/sharedStrings.xml><?xml version="1.0" encoding="utf-8"?>
<sst xmlns="http://schemas.openxmlformats.org/spreadsheetml/2006/main" count="144" uniqueCount="107">
  <si>
    <t>附件2：</t>
  </si>
  <si>
    <t>平江县2021年度统筹整合财政涉农资金推进乡村振兴战略实施方案汇总表</t>
  </si>
  <si>
    <t xml:space="preserve">                                       金额单位：万元</t>
  </si>
  <si>
    <t>建设平台</t>
  </si>
  <si>
    <t>序号</t>
  </si>
  <si>
    <t>建设项目</t>
  </si>
  <si>
    <t>总投资
额</t>
  </si>
  <si>
    <t>项目实施单位</t>
  </si>
  <si>
    <t>备注</t>
  </si>
  <si>
    <t>一、产业发展</t>
  </si>
  <si>
    <t>小计</t>
  </si>
  <si>
    <t>扶贫小额信贷财政贴息资金</t>
  </si>
  <si>
    <t>扶贫办</t>
  </si>
  <si>
    <t>根据农商行提供2017-2020年三个年度贷款规模，按银行基准利率测算</t>
  </si>
  <si>
    <t>“雨露计划”</t>
  </si>
  <si>
    <t>中职、中技学历职业教育</t>
  </si>
  <si>
    <t>向中职、中技、高职学历职业教育学生发放助学补助，每生每学期1500元，打卡到户。</t>
  </si>
  <si>
    <t>创业致富带头人培训</t>
  </si>
  <si>
    <t>由省扶贫办统一组织实施、验收、考核。标准：发展带动型3840元/人，创业技术型5200元/人。</t>
  </si>
  <si>
    <t>农业产业精准扶贫培训</t>
  </si>
  <si>
    <t>农业农村局</t>
  </si>
  <si>
    <t>组织对缺技术、有意愿发展产业的贫困对象参加种植业、养殖业实用技术培训，实现培训全覆盖。标准为100元/人/天。</t>
  </si>
  <si>
    <t>中鸡养殖项目</t>
  </si>
  <si>
    <t>农技服务中心</t>
  </si>
  <si>
    <t>对有能力，有意愿养殖中鸡的红、黄卡对象每户发放中鸡50羽，帮助红黄卡户增加收入，巩固脱贫成果。</t>
  </si>
  <si>
    <t>农业生产发展</t>
  </si>
  <si>
    <t>1.张奇品大米产业300万元；
2.中晚稻谷烘烤项目223万元；
3.粮食生产奖励项目767万元；
4.茶叶产业发展项目1000万元；
5.高标准农田建设11035.43万元。</t>
  </si>
  <si>
    <t>林业生产发展</t>
  </si>
  <si>
    <t>林业局</t>
  </si>
  <si>
    <t>1.送苗下乡项目101万元；
2.油茶产业发展项目1000万元。</t>
  </si>
  <si>
    <t>乡村振兴特色示范产业</t>
  </si>
  <si>
    <t>乡村振兴局
农业农村局
文旅广体局
林业局
畜牧水产农机事务中心
余坪镇
伍市镇
安定镇
梅仙镇
上塔市镇</t>
  </si>
  <si>
    <t>按照乡村振兴产业发展要求，及我县产业发展思路，对近年来已形成初步规模、发展较好、带动效果强的项目给予扶持，突出示范带动效应，为全县乡村振兴产业发展提供示范、亮点。</t>
  </si>
  <si>
    <t>乡镇重点村、示范村示范产业</t>
  </si>
  <si>
    <t>各乡镇</t>
  </si>
  <si>
    <t>按照乡村振兴产业发展要求，及各乡镇产业发展思路，对近年来已形成初步规模、发展较好、带动效果强的项目给予扶持，突出示范带动效应，为乡镇乡村振兴产业发展提供示范、亮点。</t>
  </si>
  <si>
    <t>二、基础建设</t>
  </si>
  <si>
    <t>汉昌街道基础设施建设</t>
  </si>
  <si>
    <t>汉昌街道办事处</t>
  </si>
  <si>
    <t>用于支持该乡镇行政村的贫困人口交通建设、水利设施建设和农村人居环境整治项目。</t>
  </si>
  <si>
    <t>天岳街道基础设施建设</t>
  </si>
  <si>
    <t>天岳街道办事处</t>
  </si>
  <si>
    <t>三阳乡基础设施建设</t>
  </si>
  <si>
    <t>三阳乡</t>
  </si>
  <si>
    <t>福寿山镇基础设施建设</t>
  </si>
  <si>
    <t>福寿山镇</t>
  </si>
  <si>
    <t>安定镇基础设施建设</t>
  </si>
  <si>
    <t>安定镇</t>
  </si>
  <si>
    <t>三市镇基础设施建设</t>
  </si>
  <si>
    <t>三市镇</t>
  </si>
  <si>
    <t>加义镇基础设施建设</t>
  </si>
  <si>
    <t>加义镇</t>
  </si>
  <si>
    <t>长寿镇基础设施建设</t>
  </si>
  <si>
    <t>长寿镇</t>
  </si>
  <si>
    <t>木金乡基础设施建设</t>
  </si>
  <si>
    <t>木金乡</t>
  </si>
  <si>
    <t>龙门镇基础设施建设</t>
  </si>
  <si>
    <t>龙门镇</t>
  </si>
  <si>
    <t>石牛寨镇基础设施建设</t>
  </si>
  <si>
    <t>石牛寨镇</t>
  </si>
  <si>
    <t>虹桥镇基础设施建设</t>
  </si>
  <si>
    <t>虹桥镇</t>
  </si>
  <si>
    <t>南江镇基础设施建设</t>
  </si>
  <si>
    <t>南江镇</t>
  </si>
  <si>
    <t>上塔市镇基础设施建设</t>
  </si>
  <si>
    <t>上塔市镇</t>
  </si>
  <si>
    <t>板江乡基础设施建设</t>
  </si>
  <si>
    <t>板江乡</t>
  </si>
  <si>
    <t>大洲乡基础设施建设</t>
  </si>
  <si>
    <t>大洲乡</t>
  </si>
  <si>
    <t>梅仙镇基础设施建设</t>
  </si>
  <si>
    <t>梅仙镇</t>
  </si>
  <si>
    <t>三墩乡基础设施建设</t>
  </si>
  <si>
    <t>三墩乡</t>
  </si>
  <si>
    <t>童市镇基础设施建设</t>
  </si>
  <si>
    <t>童市镇</t>
  </si>
  <si>
    <t>岑川镇基础设施建设</t>
  </si>
  <si>
    <t>岑川镇</t>
  </si>
  <si>
    <t>余坪镇基础设施建设</t>
  </si>
  <si>
    <t>余坪镇</t>
  </si>
  <si>
    <t>瓮江镇基础设施建设</t>
  </si>
  <si>
    <t>瓮江镇</t>
  </si>
  <si>
    <t>浯口镇基础设施建设</t>
  </si>
  <si>
    <t>浯口镇</t>
  </si>
  <si>
    <t>伍市镇基础设施建设</t>
  </si>
  <si>
    <t>伍市镇</t>
  </si>
  <si>
    <t>向家镇基础设施建设</t>
  </si>
  <si>
    <t>向家镇</t>
  </si>
  <si>
    <t>园艺示范中心基础设施建设</t>
  </si>
  <si>
    <t>园艺示范中心</t>
  </si>
  <si>
    <t>易地搬迁后续扶持基础设施补短板</t>
  </si>
  <si>
    <t>乡村振兴局</t>
  </si>
  <si>
    <t>采取查漏补缺的方式，完善全县易地搬迁集中安置点（6户及以上）水、路等基础设施。</t>
  </si>
  <si>
    <t>安全饮水补短板</t>
  </si>
  <si>
    <t>采取查漏补缺的方式，解决零星的、突发的到户、到组安全饮水达标问题。</t>
  </si>
  <si>
    <t>危房改造补短板</t>
  </si>
  <si>
    <t>采取查漏补缺的方式，解决因灾、离异、简易修缮后又变危房等因素引发的危房问题。</t>
  </si>
  <si>
    <t>安全饮水</t>
  </si>
  <si>
    <t>自来水公司</t>
  </si>
  <si>
    <t>解决安全饮水问题。</t>
  </si>
  <si>
    <t>水利基础设施建设</t>
  </si>
  <si>
    <t>水利局</t>
  </si>
  <si>
    <t>用于万方山塘除险加固、河流治理、小型水库处险加固、灌区抢修等项目建设。</t>
  </si>
  <si>
    <t>交通基础设施建设</t>
  </si>
  <si>
    <t>交通局</t>
  </si>
  <si>
    <t>根据县交通运输局交通扶贫项目计划，按农村公路建设、危桥改造、安防工程等项目要求分配到村。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</si>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</sst>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indexed="8"/>
      <name val="宋体"/>
      <charset val="134"/>
    </font>
    <font>
      <sz val="12"/>
      <name val="黑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6"/>
      <name val="方正大标宋简体"/>
      <charset val="134"/>
    </font>
    <font>
      <sz val="22"/>
      <name val="宋体"/>
      <charset val="134"/>
    </font>
    <font>
      <sz val="12"/>
      <color indexed="8"/>
      <name val="仿宋"/>
      <charset val="134"/>
    </font>
    <font>
      <b/>
      <sz val="12"/>
      <name val="仿宋"/>
      <charset val="134"/>
    </font>
    <font>
      <sz val="12"/>
      <name val="仿宋"/>
      <charset val="134"/>
    </font>
    <font>
      <sz val="12"/>
      <name val="仿宋"/>
      <family val="3"/>
      <charset val="134"/>
    </font>
    <font>
      <sz val="12"/>
      <color theme="1"/>
      <name val="仿宋"/>
      <charset val="134"/>
    </font>
    <font>
      <sz val="12"/>
      <color indexed="8"/>
      <name val="仿宋"/>
      <family val="3"/>
      <charset val="134"/>
    </font>
    <font>
      <sz val="12"/>
      <color theme="1"/>
      <name val="仿宋"/>
      <family val="3"/>
      <charset val="134"/>
    </font>
    <font>
      <b/>
      <sz val="12"/>
      <color indexed="8"/>
      <name val="仿宋"/>
      <charset val="134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6" borderId="6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17" borderId="10" applyNumberFormat="0" applyFon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31" fillId="3" borderId="11" applyNumberFormat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22" fillId="9" borderId="7" applyNumberFormat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2" xfId="0" applyNumberFormat="1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8"/>
  <sheetViews>
    <sheetView tabSelected="1" workbookViewId="0">
      <selection activeCell="D7" sqref="D7"/>
    </sheetView>
  </sheetViews>
  <sheetFormatPr defaultColWidth="9" defaultRowHeight="13.5" outlineLevelCol="6"/>
  <cols>
    <col min="1" max="1" width="10.625" customWidth="1"/>
    <col min="2" max="2" width="6.625" customWidth="1"/>
    <col min="3" max="4" width="13.7583333333333" customWidth="1"/>
    <col min="5" max="5" width="11.625" customWidth="1"/>
    <col min="6" max="6" width="14.025" customWidth="1"/>
    <col min="7" max="7" width="64.5083333333333" customWidth="1"/>
  </cols>
  <sheetData>
    <row r="1" ht="30" customHeight="1" spans="1:7">
      <c r="A1" s="1" t="s">
        <v>0</v>
      </c>
      <c r="B1" s="1"/>
      <c r="C1" s="2"/>
      <c r="D1" s="2"/>
      <c r="E1" s="2"/>
      <c r="F1" s="2"/>
      <c r="G1" s="3"/>
    </row>
    <row r="2" ht="40" customHeight="1" spans="1:7">
      <c r="A2" s="4"/>
      <c r="B2" s="5" t="s">
        <v>1</v>
      </c>
      <c r="C2" s="5"/>
      <c r="D2" s="5"/>
      <c r="E2" s="5"/>
      <c r="F2" s="5"/>
      <c r="G2" s="5"/>
    </row>
    <row r="3" ht="20" customHeight="1" spans="1:7">
      <c r="A3" s="4"/>
      <c r="B3" s="6"/>
      <c r="C3" s="6"/>
      <c r="D3" s="6"/>
      <c r="E3" s="6"/>
      <c r="F3" s="6"/>
      <c r="G3" s="7" t="s">
        <v>2</v>
      </c>
    </row>
    <row r="4" ht="40" customHeight="1" spans="1:7">
      <c r="A4" s="8" t="s">
        <v>3</v>
      </c>
      <c r="B4" s="8" t="s">
        <v>4</v>
      </c>
      <c r="C4" s="8" t="s">
        <v>5</v>
      </c>
      <c r="D4" s="8"/>
      <c r="E4" s="9" t="s">
        <v>6</v>
      </c>
      <c r="F4" s="8" t="s">
        <v>7</v>
      </c>
      <c r="G4" s="8" t="s">
        <v>8</v>
      </c>
    </row>
    <row r="5" ht="38" customHeight="1" spans="1:7">
      <c r="A5" s="10" t="s">
        <v>9</v>
      </c>
      <c r="B5" s="11" t="s">
        <v>10</v>
      </c>
      <c r="C5" s="11"/>
      <c r="D5" s="11"/>
      <c r="E5" s="12">
        <f>SUM(E6:E14)</f>
        <v>18203.28</v>
      </c>
      <c r="F5" s="13"/>
      <c r="G5" s="13"/>
    </row>
    <row r="6" ht="38" customHeight="1" spans="1:7">
      <c r="A6" s="14"/>
      <c r="B6" s="15">
        <v>1</v>
      </c>
      <c r="C6" s="15" t="s">
        <v>11</v>
      </c>
      <c r="D6" s="15"/>
      <c r="E6" s="16">
        <v>1200</v>
      </c>
      <c r="F6" s="15" t="s">
        <v>12</v>
      </c>
      <c r="G6" s="17" t="s">
        <v>13</v>
      </c>
    </row>
    <row r="7" ht="38" customHeight="1" spans="1:7">
      <c r="A7" s="14"/>
      <c r="B7" s="15">
        <v>2</v>
      </c>
      <c r="C7" s="18" t="s">
        <v>14</v>
      </c>
      <c r="D7" s="15" t="s">
        <v>15</v>
      </c>
      <c r="E7" s="16">
        <v>900</v>
      </c>
      <c r="F7" s="15" t="s">
        <v>12</v>
      </c>
      <c r="G7" s="17" t="s">
        <v>16</v>
      </c>
    </row>
    <row r="8" ht="38" customHeight="1" spans="1:7">
      <c r="A8" s="14"/>
      <c r="B8" s="15">
        <v>3</v>
      </c>
      <c r="C8" s="18" t="s">
        <v>14</v>
      </c>
      <c r="D8" s="15" t="s">
        <v>17</v>
      </c>
      <c r="E8" s="16">
        <v>160</v>
      </c>
      <c r="F8" s="15" t="s">
        <v>12</v>
      </c>
      <c r="G8" s="17" t="s">
        <v>18</v>
      </c>
    </row>
    <row r="9" ht="38" customHeight="1" spans="1:7">
      <c r="A9" s="14"/>
      <c r="B9" s="15">
        <v>4</v>
      </c>
      <c r="C9" s="18" t="s">
        <v>14</v>
      </c>
      <c r="D9" s="15" t="s">
        <v>19</v>
      </c>
      <c r="E9" s="16">
        <v>166</v>
      </c>
      <c r="F9" s="15" t="s">
        <v>20</v>
      </c>
      <c r="G9" s="17" t="s">
        <v>21</v>
      </c>
    </row>
    <row r="10" ht="38" customHeight="1" spans="1:7">
      <c r="A10" s="14"/>
      <c r="B10" s="15">
        <v>5</v>
      </c>
      <c r="C10" s="15" t="s">
        <v>22</v>
      </c>
      <c r="D10" s="15"/>
      <c r="E10" s="16">
        <v>30</v>
      </c>
      <c r="F10" s="15" t="s">
        <v>23</v>
      </c>
      <c r="G10" s="17" t="s">
        <v>24</v>
      </c>
    </row>
    <row r="11" ht="85" customHeight="1" spans="1:7">
      <c r="A11" s="14"/>
      <c r="B11" s="15">
        <v>6</v>
      </c>
      <c r="C11" s="15" t="s">
        <v>25</v>
      </c>
      <c r="D11" s="15"/>
      <c r="E11" s="19">
        <v>13325.43</v>
      </c>
      <c r="F11" s="19" t="s">
        <v>20</v>
      </c>
      <c r="G11" s="20" t="s">
        <v>26</v>
      </c>
    </row>
    <row r="12" ht="38" customHeight="1" spans="1:7">
      <c r="A12" s="21"/>
      <c r="B12" s="15">
        <v>7</v>
      </c>
      <c r="C12" s="22" t="s">
        <v>27</v>
      </c>
      <c r="D12" s="22"/>
      <c r="E12" s="23">
        <v>1101</v>
      </c>
      <c r="F12" s="22" t="s">
        <v>28</v>
      </c>
      <c r="G12" s="24" t="s">
        <v>29</v>
      </c>
    </row>
    <row r="13" ht="175" customHeight="1" spans="1:7">
      <c r="A13" s="10" t="s">
        <v>9</v>
      </c>
      <c r="B13" s="15">
        <v>8</v>
      </c>
      <c r="C13" s="19" t="s">
        <v>30</v>
      </c>
      <c r="D13" s="19"/>
      <c r="E13" s="19">
        <v>930</v>
      </c>
      <c r="F13" s="19" t="s">
        <v>31</v>
      </c>
      <c r="G13" s="20" t="s">
        <v>32</v>
      </c>
    </row>
    <row r="14" ht="77" customHeight="1" spans="1:7">
      <c r="A14" s="21"/>
      <c r="B14" s="15">
        <v>9</v>
      </c>
      <c r="C14" s="19" t="s">
        <v>33</v>
      </c>
      <c r="D14" s="19"/>
      <c r="E14" s="25">
        <v>390.85</v>
      </c>
      <c r="F14" s="19" t="s">
        <v>34</v>
      </c>
      <c r="G14" s="20" t="s">
        <v>35</v>
      </c>
    </row>
    <row r="15" ht="38" customHeight="1" spans="1:7">
      <c r="A15" s="26" t="s">
        <v>36</v>
      </c>
      <c r="B15" s="27" t="s">
        <v>10</v>
      </c>
      <c r="C15" s="27"/>
      <c r="D15" s="27"/>
      <c r="E15" s="28">
        <f>SUM(E16:E47)</f>
        <v>28343.754</v>
      </c>
      <c r="F15" s="15"/>
      <c r="G15" s="17"/>
    </row>
    <row r="16" ht="38" customHeight="1" spans="1:7">
      <c r="A16" s="29"/>
      <c r="B16" s="15">
        <v>10</v>
      </c>
      <c r="C16" s="30" t="s">
        <v>37</v>
      </c>
      <c r="D16" s="30"/>
      <c r="E16" s="31">
        <v>158.5</v>
      </c>
      <c r="F16" s="30" t="s">
        <v>38</v>
      </c>
      <c r="G16" s="32" t="s">
        <v>39</v>
      </c>
    </row>
    <row r="17" ht="38" customHeight="1" spans="1:7">
      <c r="A17" s="29"/>
      <c r="B17" s="15">
        <v>11</v>
      </c>
      <c r="C17" s="30" t="s">
        <v>40</v>
      </c>
      <c r="D17" s="30"/>
      <c r="E17" s="31">
        <v>48.11</v>
      </c>
      <c r="F17" s="30" t="s">
        <v>41</v>
      </c>
      <c r="G17" s="32" t="s">
        <v>39</v>
      </c>
    </row>
    <row r="18" ht="38" customHeight="1" spans="1:7">
      <c r="A18" s="29"/>
      <c r="B18" s="15">
        <v>12</v>
      </c>
      <c r="C18" s="30" t="s">
        <v>42</v>
      </c>
      <c r="D18" s="30"/>
      <c r="E18" s="31">
        <v>122</v>
      </c>
      <c r="F18" s="33" t="s">
        <v>43</v>
      </c>
      <c r="G18" s="32" t="s">
        <v>39</v>
      </c>
    </row>
    <row r="19" ht="38" customHeight="1" spans="1:7">
      <c r="A19" s="34"/>
      <c r="B19" s="15">
        <v>13</v>
      </c>
      <c r="C19" s="30" t="s">
        <v>44</v>
      </c>
      <c r="D19" s="30"/>
      <c r="E19" s="31">
        <v>781.2</v>
      </c>
      <c r="F19" s="33" t="s">
        <v>45</v>
      </c>
      <c r="G19" s="32" t="s">
        <v>39</v>
      </c>
    </row>
    <row r="20" ht="38" customHeight="1" spans="1:7">
      <c r="A20" s="26" t="s">
        <v>36</v>
      </c>
      <c r="B20" s="15">
        <v>14</v>
      </c>
      <c r="C20" s="30" t="s">
        <v>46</v>
      </c>
      <c r="D20" s="30"/>
      <c r="E20" s="31">
        <v>701.5</v>
      </c>
      <c r="F20" s="33" t="s">
        <v>47</v>
      </c>
      <c r="G20" s="32" t="s">
        <v>39</v>
      </c>
    </row>
    <row r="21" ht="38" customHeight="1" spans="1:7">
      <c r="A21" s="29"/>
      <c r="B21" s="15">
        <v>15</v>
      </c>
      <c r="C21" s="30" t="s">
        <v>48</v>
      </c>
      <c r="D21" s="30"/>
      <c r="E21" s="31">
        <v>409.1</v>
      </c>
      <c r="F21" s="30" t="s">
        <v>49</v>
      </c>
      <c r="G21" s="32" t="s">
        <v>39</v>
      </c>
    </row>
    <row r="22" ht="38" customHeight="1" spans="1:7">
      <c r="A22" s="29"/>
      <c r="B22" s="15">
        <v>16</v>
      </c>
      <c r="C22" s="30" t="s">
        <v>50</v>
      </c>
      <c r="D22" s="30"/>
      <c r="E22" s="31">
        <v>1478.89</v>
      </c>
      <c r="F22" s="33" t="s">
        <v>51</v>
      </c>
      <c r="G22" s="32" t="s">
        <v>39</v>
      </c>
    </row>
    <row r="23" ht="38" customHeight="1" spans="1:7">
      <c r="A23" s="29"/>
      <c r="B23" s="15">
        <v>17</v>
      </c>
      <c r="C23" s="30" t="s">
        <v>52</v>
      </c>
      <c r="D23" s="30"/>
      <c r="E23" s="31">
        <v>868</v>
      </c>
      <c r="F23" s="33" t="s">
        <v>53</v>
      </c>
      <c r="G23" s="32" t="s">
        <v>39</v>
      </c>
    </row>
    <row r="24" ht="38" customHeight="1" spans="1:7">
      <c r="A24" s="29"/>
      <c r="B24" s="15">
        <v>18</v>
      </c>
      <c r="C24" s="30" t="s">
        <v>54</v>
      </c>
      <c r="D24" s="30"/>
      <c r="E24" s="31">
        <v>128</v>
      </c>
      <c r="F24" s="33" t="s">
        <v>55</v>
      </c>
      <c r="G24" s="32" t="s">
        <v>39</v>
      </c>
    </row>
    <row r="25" ht="38" customHeight="1" spans="1:7">
      <c r="A25" s="29"/>
      <c r="B25" s="15">
        <v>19</v>
      </c>
      <c r="C25" s="30" t="s">
        <v>56</v>
      </c>
      <c r="D25" s="30"/>
      <c r="E25" s="31">
        <v>681.9</v>
      </c>
      <c r="F25" s="33" t="s">
        <v>57</v>
      </c>
      <c r="G25" s="32" t="s">
        <v>39</v>
      </c>
    </row>
    <row r="26" ht="38" customHeight="1" spans="1:7">
      <c r="A26" s="29"/>
      <c r="B26" s="15">
        <v>20</v>
      </c>
      <c r="C26" s="30" t="s">
        <v>58</v>
      </c>
      <c r="D26" s="30"/>
      <c r="E26" s="31">
        <v>558</v>
      </c>
      <c r="F26" s="33" t="s">
        <v>59</v>
      </c>
      <c r="G26" s="32" t="s">
        <v>39</v>
      </c>
    </row>
    <row r="27" ht="38" customHeight="1" spans="1:7">
      <c r="A27" s="29"/>
      <c r="B27" s="15">
        <v>21</v>
      </c>
      <c r="C27" s="30" t="s">
        <v>60</v>
      </c>
      <c r="D27" s="30"/>
      <c r="E27" s="31">
        <v>825.5</v>
      </c>
      <c r="F27" s="33" t="s">
        <v>61</v>
      </c>
      <c r="G27" s="32" t="s">
        <v>39</v>
      </c>
    </row>
    <row r="28" ht="38" customHeight="1" spans="1:7">
      <c r="A28" s="29"/>
      <c r="B28" s="15">
        <v>22</v>
      </c>
      <c r="C28" s="30" t="s">
        <v>62</v>
      </c>
      <c r="D28" s="30"/>
      <c r="E28" s="31">
        <v>1163</v>
      </c>
      <c r="F28" s="30" t="s">
        <v>63</v>
      </c>
      <c r="G28" s="32" t="s">
        <v>39</v>
      </c>
    </row>
    <row r="29" ht="38" customHeight="1" spans="1:7">
      <c r="A29" s="29"/>
      <c r="B29" s="15">
        <v>23</v>
      </c>
      <c r="C29" s="30" t="s">
        <v>64</v>
      </c>
      <c r="D29" s="30"/>
      <c r="E29" s="31">
        <v>346.2</v>
      </c>
      <c r="F29" s="33" t="s">
        <v>65</v>
      </c>
      <c r="G29" s="32" t="s">
        <v>39</v>
      </c>
    </row>
    <row r="30" ht="38" customHeight="1" spans="1:7">
      <c r="A30" s="29"/>
      <c r="B30" s="15">
        <v>24</v>
      </c>
      <c r="C30" s="30" t="s">
        <v>66</v>
      </c>
      <c r="D30" s="30"/>
      <c r="E30" s="31">
        <v>129</v>
      </c>
      <c r="F30" s="33" t="s">
        <v>67</v>
      </c>
      <c r="G30" s="32" t="s">
        <v>39</v>
      </c>
    </row>
    <row r="31" ht="38" customHeight="1" spans="1:7">
      <c r="A31" s="34"/>
      <c r="B31" s="15">
        <v>25</v>
      </c>
      <c r="C31" s="30" t="s">
        <v>68</v>
      </c>
      <c r="D31" s="30"/>
      <c r="E31" s="31">
        <v>162.5</v>
      </c>
      <c r="F31" s="33" t="s">
        <v>69</v>
      </c>
      <c r="G31" s="32" t="s">
        <v>39</v>
      </c>
    </row>
    <row r="32" ht="38" customHeight="1" spans="1:7">
      <c r="A32" s="26" t="s">
        <v>36</v>
      </c>
      <c r="B32" s="15">
        <v>26</v>
      </c>
      <c r="C32" s="30" t="s">
        <v>70</v>
      </c>
      <c r="D32" s="30"/>
      <c r="E32" s="31">
        <v>515</v>
      </c>
      <c r="F32" s="33" t="s">
        <v>71</v>
      </c>
      <c r="G32" s="32" t="s">
        <v>39</v>
      </c>
    </row>
    <row r="33" ht="38" customHeight="1" spans="1:7">
      <c r="A33" s="29"/>
      <c r="B33" s="15">
        <v>27</v>
      </c>
      <c r="C33" s="30" t="s">
        <v>72</v>
      </c>
      <c r="D33" s="30"/>
      <c r="E33" s="31">
        <v>351.81</v>
      </c>
      <c r="F33" s="33" t="s">
        <v>73</v>
      </c>
      <c r="G33" s="32" t="s">
        <v>39</v>
      </c>
    </row>
    <row r="34" ht="38" customHeight="1" spans="1:7">
      <c r="A34" s="29"/>
      <c r="B34" s="15">
        <v>28</v>
      </c>
      <c r="C34" s="30" t="s">
        <v>74</v>
      </c>
      <c r="D34" s="30"/>
      <c r="E34" s="31">
        <v>507.68</v>
      </c>
      <c r="F34" s="33" t="s">
        <v>75</v>
      </c>
      <c r="G34" s="32" t="s">
        <v>39</v>
      </c>
    </row>
    <row r="35" ht="38" customHeight="1" spans="1:7">
      <c r="A35" s="29"/>
      <c r="B35" s="15">
        <v>29</v>
      </c>
      <c r="C35" s="30" t="s">
        <v>76</v>
      </c>
      <c r="D35" s="30"/>
      <c r="E35" s="31">
        <v>107.89</v>
      </c>
      <c r="F35" s="33" t="s">
        <v>77</v>
      </c>
      <c r="G35" s="32" t="s">
        <v>39</v>
      </c>
    </row>
    <row r="36" ht="38" customHeight="1" spans="1:7">
      <c r="A36" s="29"/>
      <c r="B36" s="15">
        <v>30</v>
      </c>
      <c r="C36" s="30" t="s">
        <v>78</v>
      </c>
      <c r="D36" s="30"/>
      <c r="E36" s="31">
        <v>211.04</v>
      </c>
      <c r="F36" s="33" t="s">
        <v>79</v>
      </c>
      <c r="G36" s="32" t="s">
        <v>39</v>
      </c>
    </row>
    <row r="37" ht="38" customHeight="1" spans="1:7">
      <c r="A37" s="29"/>
      <c r="B37" s="15">
        <v>31</v>
      </c>
      <c r="C37" s="30" t="s">
        <v>80</v>
      </c>
      <c r="D37" s="30"/>
      <c r="E37" s="31">
        <v>735.7</v>
      </c>
      <c r="F37" s="33" t="s">
        <v>81</v>
      </c>
      <c r="G37" s="32" t="s">
        <v>39</v>
      </c>
    </row>
    <row r="38" ht="38" customHeight="1" spans="1:7">
      <c r="A38" s="29"/>
      <c r="B38" s="15">
        <v>32</v>
      </c>
      <c r="C38" s="30" t="s">
        <v>82</v>
      </c>
      <c r="D38" s="30"/>
      <c r="E38" s="31">
        <v>481.95</v>
      </c>
      <c r="F38" s="33" t="s">
        <v>83</v>
      </c>
      <c r="G38" s="32" t="s">
        <v>39</v>
      </c>
    </row>
    <row r="39" ht="38" customHeight="1" spans="1:7">
      <c r="A39" s="29"/>
      <c r="B39" s="15">
        <v>33</v>
      </c>
      <c r="C39" s="30" t="s">
        <v>84</v>
      </c>
      <c r="D39" s="30"/>
      <c r="E39" s="31">
        <v>1412.5</v>
      </c>
      <c r="F39" s="33" t="s">
        <v>85</v>
      </c>
      <c r="G39" s="32" t="s">
        <v>39</v>
      </c>
    </row>
    <row r="40" ht="38" customHeight="1" spans="1:7">
      <c r="A40" s="29"/>
      <c r="B40" s="15">
        <v>34</v>
      </c>
      <c r="C40" s="30" t="s">
        <v>86</v>
      </c>
      <c r="D40" s="30"/>
      <c r="E40" s="31">
        <v>184.3</v>
      </c>
      <c r="F40" s="30" t="s">
        <v>87</v>
      </c>
      <c r="G40" s="32" t="s">
        <v>39</v>
      </c>
    </row>
    <row r="41" ht="38" customHeight="1" spans="1:7">
      <c r="A41" s="29"/>
      <c r="B41" s="15">
        <v>35</v>
      </c>
      <c r="C41" s="30" t="s">
        <v>88</v>
      </c>
      <c r="D41" s="30"/>
      <c r="E41" s="31">
        <v>90</v>
      </c>
      <c r="F41" s="30" t="s">
        <v>89</v>
      </c>
      <c r="G41" s="32" t="s">
        <v>39</v>
      </c>
    </row>
    <row r="42" ht="38" customHeight="1" spans="1:7">
      <c r="A42" s="29"/>
      <c r="B42" s="15">
        <v>36</v>
      </c>
      <c r="C42" s="19" t="s">
        <v>90</v>
      </c>
      <c r="D42" s="35"/>
      <c r="E42" s="19">
        <v>300</v>
      </c>
      <c r="F42" s="19" t="s">
        <v>91</v>
      </c>
      <c r="G42" s="20" t="s">
        <v>92</v>
      </c>
    </row>
    <row r="43" ht="38" customHeight="1" spans="1:7">
      <c r="A43" s="34"/>
      <c r="B43" s="15">
        <v>37</v>
      </c>
      <c r="C43" s="19" t="s">
        <v>93</v>
      </c>
      <c r="D43" s="35"/>
      <c r="E43" s="19">
        <v>200</v>
      </c>
      <c r="F43" s="19" t="s">
        <v>91</v>
      </c>
      <c r="G43" s="20" t="s">
        <v>94</v>
      </c>
    </row>
    <row r="44" ht="38" customHeight="1" spans="1:7">
      <c r="A44" s="26" t="s">
        <v>36</v>
      </c>
      <c r="B44" s="15">
        <v>38</v>
      </c>
      <c r="C44" s="19" t="s">
        <v>95</v>
      </c>
      <c r="D44" s="35"/>
      <c r="E44" s="19">
        <v>100</v>
      </c>
      <c r="F44" s="19" t="s">
        <v>91</v>
      </c>
      <c r="G44" s="20" t="s">
        <v>96</v>
      </c>
    </row>
    <row r="45" ht="38" customHeight="1" spans="1:7">
      <c r="A45" s="29"/>
      <c r="B45" s="15">
        <v>39</v>
      </c>
      <c r="C45" s="15" t="s">
        <v>97</v>
      </c>
      <c r="D45" s="15"/>
      <c r="E45" s="36">
        <f>2839.5+218.9</f>
        <v>3058.4</v>
      </c>
      <c r="F45" s="15" t="s">
        <v>98</v>
      </c>
      <c r="G45" s="17" t="s">
        <v>99</v>
      </c>
    </row>
    <row r="46" ht="38" customHeight="1" spans="1:7">
      <c r="A46" s="29"/>
      <c r="B46" s="15">
        <v>40</v>
      </c>
      <c r="C46" s="22" t="s">
        <v>100</v>
      </c>
      <c r="D46" s="22"/>
      <c r="E46" s="37">
        <v>4559.65</v>
      </c>
      <c r="F46" s="15" t="s">
        <v>101</v>
      </c>
      <c r="G46" s="17" t="s">
        <v>102</v>
      </c>
    </row>
    <row r="47" ht="38" customHeight="1" spans="1:7">
      <c r="A47" s="34"/>
      <c r="B47" s="15">
        <v>41</v>
      </c>
      <c r="C47" s="15" t="s">
        <v>103</v>
      </c>
      <c r="D47" s="18"/>
      <c r="E47" s="37">
        <v>6966.434</v>
      </c>
      <c r="F47" s="15" t="s">
        <v>104</v>
      </c>
      <c r="G47" s="17" t="s">
        <v>105</v>
      </c>
    </row>
    <row r="48" ht="38" customHeight="1" spans="1:7">
      <c r="A48" s="27" t="s">
        <v>106</v>
      </c>
      <c r="B48" s="27"/>
      <c r="C48" s="27"/>
      <c r="D48" s="27"/>
      <c r="E48" s="38">
        <f>E15+E5</f>
        <v>46547.034</v>
      </c>
      <c r="F48" s="27"/>
      <c r="G48" s="39"/>
    </row>
  </sheetData>
  <mergeCells count="50">
    <mergeCell ref="A1:B1"/>
    <mergeCell ref="B2:G2"/>
    <mergeCell ref="C4:D4"/>
    <mergeCell ref="B5:D5"/>
    <mergeCell ref="C6:D6"/>
    <mergeCell ref="C10:D10"/>
    <mergeCell ref="C11:D11"/>
    <mergeCell ref="C12:D12"/>
    <mergeCell ref="C13:D13"/>
    <mergeCell ref="C14:D14"/>
    <mergeCell ref="B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A48:D48"/>
    <mergeCell ref="A5:A12"/>
    <mergeCell ref="A13:A14"/>
    <mergeCell ref="A15:A19"/>
    <mergeCell ref="A20:A31"/>
    <mergeCell ref="A32:A43"/>
    <mergeCell ref="A44:A47"/>
  </mergeCells>
  <printOptions horizontalCentered="1"/>
  <pageMargins left="0.66875" right="0.66875" top="0.590277777777778" bottom="0.590277777777778" header="0.5" footer="0.393055555555556"/>
  <pageSetup paperSize="9" scale="99" firstPageNumber="16" fitToHeight="0" orientation="landscape" useFirstPageNumber="1" horizontalDpi="600"/>
  <headerFooter>
    <oddFooter>&amp;C-&amp;P--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汤震</cp:lastModifiedBy>
  <dcterms:created xsi:type="dcterms:W3CDTF">2021-05-31T14:06:00Z</dcterms:created>
  <dcterms:modified xsi:type="dcterms:W3CDTF">2021-10-12T14:38:03Z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B0DB1343B7B94DD0950EEDAEDC8284D1</vt:lpwstr>
  </property>
  <property fmtid="{D5CDD505-2E9C-101B-9397-08002B2CF9AE}" pid="3" name="KSOProductBuildVer">
    <vt:lpwstr>2052-11.1.0.10938</vt:lpwstr>
  </property>
</Properties>
</file>