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'Sheet1'!$A:$N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<sst xmlns="http://schemas.openxmlformats.org/spreadsheetml/2006/main" count="487" uniqueCount="162">
  <si>
    <t>2023年平江县公开招聘乡村小学教师、初中教师综合成绩
及入围体检对象名单</t>
  </si>
  <si>
    <t>序号</t>
  </si>
  <si>
    <t>姓名</t>
  </si>
  <si>
    <t>性别</t>
  </si>
  <si>
    <t>报考类别</t>
  </si>
  <si>
    <t>笔试准
考证号</t>
  </si>
  <si>
    <t>笔试成绩</t>
  </si>
  <si>
    <t>笔试折合分
（笔试成绩*60%）</t>
  </si>
  <si>
    <t>面试室</t>
  </si>
  <si>
    <t>面试序号</t>
  </si>
  <si>
    <t>面试
成绩</t>
  </si>
  <si>
    <t>面试折合分（面试成绩*40%）</t>
  </si>
  <si>
    <t>综合
成绩</t>
  </si>
  <si>
    <t>综合
成绩
排名</t>
  </si>
  <si>
    <t>是否
入围
体检</t>
  </si>
  <si>
    <t>何枫</t>
  </si>
  <si>
    <t>女</t>
  </si>
  <si>
    <t>1、板江乡</t>
  </si>
  <si>
    <t>265715</t>
  </si>
  <si>
    <t>一组</t>
  </si>
  <si>
    <t>是</t>
  </si>
  <si>
    <t>雷宇思</t>
  </si>
  <si>
    <t>264716</t>
  </si>
  <si>
    <t>男</t>
  </si>
  <si>
    <t>264703</t>
  </si>
  <si>
    <t/>
  </si>
  <si>
    <t>267408</t>
  </si>
  <si>
    <t>丁宇倩</t>
  </si>
  <si>
    <t>2、石牛寨镇</t>
  </si>
  <si>
    <t>265002</t>
  </si>
  <si>
    <t>李淼</t>
  </si>
  <si>
    <t>262316</t>
  </si>
  <si>
    <t>冯满兴</t>
  </si>
  <si>
    <t>264927</t>
  </si>
  <si>
    <t>潘慧</t>
  </si>
  <si>
    <t>265617</t>
  </si>
  <si>
    <t>彭丽平</t>
  </si>
  <si>
    <t>266623</t>
  </si>
  <si>
    <t>胡丹</t>
  </si>
  <si>
    <t>264623</t>
  </si>
  <si>
    <t>李新颖</t>
  </si>
  <si>
    <t>262922</t>
  </si>
  <si>
    <t>罗泽宇</t>
  </si>
  <si>
    <t>264707</t>
  </si>
  <si>
    <t>263610</t>
  </si>
  <si>
    <t>266921</t>
  </si>
  <si>
    <t>267325</t>
  </si>
  <si>
    <t>264407</t>
  </si>
  <si>
    <t>265225</t>
  </si>
  <si>
    <t>263830</t>
  </si>
  <si>
    <t>263327</t>
  </si>
  <si>
    <t>264413</t>
  </si>
  <si>
    <t>严星</t>
  </si>
  <si>
    <t>3、虹桥镇</t>
  </si>
  <si>
    <t>264330</t>
  </si>
  <si>
    <t>三组</t>
  </si>
  <si>
    <t>洪涛</t>
  </si>
  <si>
    <t>263425</t>
  </si>
  <si>
    <t>王军安</t>
  </si>
  <si>
    <t>266824</t>
  </si>
  <si>
    <t>付毅</t>
  </si>
  <si>
    <t>261615</t>
  </si>
  <si>
    <t>李灿</t>
  </si>
  <si>
    <t>263711</t>
  </si>
  <si>
    <t>方琼</t>
  </si>
  <si>
    <t>265830</t>
  </si>
  <si>
    <t>262905</t>
  </si>
  <si>
    <t>262605</t>
  </si>
  <si>
    <t>261824</t>
  </si>
  <si>
    <t>265304</t>
  </si>
  <si>
    <t>262603</t>
  </si>
  <si>
    <t>267110</t>
  </si>
  <si>
    <t>264807</t>
  </si>
  <si>
    <t>彭曼宇</t>
  </si>
  <si>
    <t>4、木金乡</t>
  </si>
  <si>
    <t>265909</t>
  </si>
  <si>
    <t>邓瑞云</t>
  </si>
  <si>
    <t>266206</t>
  </si>
  <si>
    <t>张虹雨</t>
  </si>
  <si>
    <t>264412</t>
  </si>
  <si>
    <t>264506</t>
  </si>
  <si>
    <t>266606</t>
  </si>
  <si>
    <t>264729</t>
  </si>
  <si>
    <t>缺考</t>
  </si>
  <si>
    <t>潘语瑶</t>
  </si>
  <si>
    <t>5、南江镇</t>
  </si>
  <si>
    <t>267307</t>
  </si>
  <si>
    <t>二组</t>
  </si>
  <si>
    <t>喻洋洋</t>
  </si>
  <si>
    <t>266119</t>
  </si>
  <si>
    <t>潘婷</t>
  </si>
  <si>
    <t>265209</t>
  </si>
  <si>
    <t>264907</t>
  </si>
  <si>
    <t>262323</t>
  </si>
  <si>
    <t>263320</t>
  </si>
  <si>
    <t>吴巍</t>
  </si>
  <si>
    <t>6、龙门镇</t>
  </si>
  <si>
    <t>263126</t>
  </si>
  <si>
    <t>徐昊</t>
  </si>
  <si>
    <t>264228</t>
  </si>
  <si>
    <t>欧阳睿娜</t>
  </si>
  <si>
    <t>266629</t>
  </si>
  <si>
    <t>李银平</t>
  </si>
  <si>
    <t>265514</t>
  </si>
  <si>
    <t>刘妍</t>
  </si>
  <si>
    <t>263218</t>
  </si>
  <si>
    <t>陈钰龙</t>
  </si>
  <si>
    <t>262701</t>
  </si>
  <si>
    <t>262412</t>
  </si>
  <si>
    <t>266009</t>
  </si>
  <si>
    <t>266929</t>
  </si>
  <si>
    <t>264802</t>
  </si>
  <si>
    <t>264517</t>
  </si>
  <si>
    <t>262104</t>
  </si>
  <si>
    <t>陈瑶</t>
  </si>
  <si>
    <t>7、三墩乡</t>
  </si>
  <si>
    <t>262329</t>
  </si>
  <si>
    <t>265216</t>
  </si>
  <si>
    <t>胡瑶</t>
  </si>
  <si>
    <t>8、岑川镇</t>
  </si>
  <si>
    <t>265515</t>
  </si>
  <si>
    <t>265629</t>
  </si>
  <si>
    <t>李文</t>
  </si>
  <si>
    <t>9、初中音乐</t>
  </si>
  <si>
    <t>261112</t>
  </si>
  <si>
    <t>四组</t>
  </si>
  <si>
    <t>吴雅芳</t>
  </si>
  <si>
    <t>261027</t>
  </si>
  <si>
    <t>261208</t>
  </si>
  <si>
    <t>261225</t>
  </si>
  <si>
    <t>汤斯敏</t>
  </si>
  <si>
    <t>10、初中美术</t>
  </si>
  <si>
    <t>260105</t>
  </si>
  <si>
    <t>杨伶俐</t>
  </si>
  <si>
    <t>260325</t>
  </si>
  <si>
    <t>260416</t>
  </si>
  <si>
    <t>260412</t>
  </si>
  <si>
    <t>260318</t>
  </si>
  <si>
    <t>王鑫</t>
  </si>
  <si>
    <t>11、初中体育</t>
  </si>
  <si>
    <t>260828</t>
  </si>
  <si>
    <t>李晓沛</t>
  </si>
  <si>
    <t>260716</t>
  </si>
  <si>
    <t>邱江</t>
  </si>
  <si>
    <t>260816</t>
  </si>
  <si>
    <t>260714</t>
  </si>
  <si>
    <t>260911</t>
  </si>
  <si>
    <t>260619</t>
  </si>
  <si>
    <t>260715</t>
  </si>
  <si>
    <t>260805</t>
  </si>
  <si>
    <t>260517</t>
  </si>
  <si>
    <t>260718</t>
  </si>
  <si>
    <t>周诚</t>
  </si>
  <si>
    <t>12、初中物理</t>
  </si>
  <si>
    <t>261516</t>
  </si>
  <si>
    <t>李姿路</t>
  </si>
  <si>
    <t>261509</t>
  </si>
  <si>
    <t>蔡平</t>
  </si>
  <si>
    <t>261518</t>
  </si>
  <si>
    <t>261515</t>
  </si>
  <si>
    <t>261505</t>
  </si>
  <si>
    <t>261521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</si>
</sst>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pane ySplit="2" topLeftCell="A3" activePane="bottomLeft" state="frozen"/>
      <selection pane="bottomLeft" activeCell="Q7" sqref="Q7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4.875" style="0" customWidth="1"/>
    <col min="4" max="4" width="14.125" style="0" customWidth="1"/>
    <col min="5" max="5" width="8.625" style="0" customWidth="1"/>
    <col min="6" max="6" width="5.75390625" style="0" customWidth="1"/>
    <col min="7" max="7" width="8.25390625" style="0" customWidth="1"/>
    <col min="8" max="8" width="6.00390625" style="0" customWidth="1"/>
    <col min="9" max="9" width="6.125" style="0" customWidth="1"/>
    <col min="10" max="10" width="6.625" style="0" customWidth="1"/>
    <col min="11" max="11" width="7.625" style="2" customWidth="1"/>
    <col min="12" max="12" width="7.375" style="2" customWidth="1"/>
    <col min="13" max="13" width="5.75390625" style="3" customWidth="1"/>
    <col min="14" max="14" width="5.00390625" style="0" customWidth="1"/>
  </cols>
  <sheetData>
    <row r="1" spans="1:14" ht="68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  <c r="L1" s="10"/>
      <c r="M1" s="10"/>
      <c r="N1" s="5"/>
    </row>
    <row r="2" spans="1:14" s="1" customFormat="1" ht="7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12" t="s">
        <v>11</v>
      </c>
      <c r="L2" s="12" t="s">
        <v>12</v>
      </c>
      <c r="M2" s="13" t="s">
        <v>13</v>
      </c>
      <c r="N2" s="6" t="s">
        <v>14</v>
      </c>
    </row>
    <row r="3" spans="1:14" ht="30" customHeight="1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91</v>
      </c>
      <c r="G3" s="8">
        <f aca="true" t="shared" si="0" ref="G3:G66">F3*0.6</f>
        <v>54.6</v>
      </c>
      <c r="H3" s="9" t="s">
        <v>19</v>
      </c>
      <c r="I3" s="9">
        <v>8</v>
      </c>
      <c r="J3" s="9">
        <v>81.74</v>
      </c>
      <c r="K3" s="14">
        <f aca="true" t="shared" si="1" ref="K3:K66">J3*0.4</f>
        <v>32.696</v>
      </c>
      <c r="L3" s="14">
        <f aca="true" t="shared" si="2" ref="L3:L66">G3+K3</f>
        <v>87.29599999999999</v>
      </c>
      <c r="M3" s="15">
        <v>1</v>
      </c>
      <c r="N3" s="9" t="s">
        <v>20</v>
      </c>
    </row>
    <row r="4" spans="1:14" ht="30" customHeight="1">
      <c r="A4" s="8">
        <v>2</v>
      </c>
      <c r="B4" s="8" t="s">
        <v>21</v>
      </c>
      <c r="C4" s="8" t="s">
        <v>16</v>
      </c>
      <c r="D4" s="8" t="s">
        <v>17</v>
      </c>
      <c r="E4" s="8" t="s">
        <v>22</v>
      </c>
      <c r="F4" s="8">
        <v>89</v>
      </c>
      <c r="G4" s="8">
        <f t="shared" si="0"/>
        <v>53.4</v>
      </c>
      <c r="H4" s="9" t="s">
        <v>19</v>
      </c>
      <c r="I4" s="9">
        <v>18</v>
      </c>
      <c r="J4" s="9">
        <v>82.95</v>
      </c>
      <c r="K4" s="14">
        <f t="shared" si="1"/>
        <v>33.18</v>
      </c>
      <c r="L4" s="14">
        <f t="shared" si="2"/>
        <v>86.58</v>
      </c>
      <c r="M4" s="15">
        <v>2</v>
      </c>
      <c r="N4" s="9" t="s">
        <v>20</v>
      </c>
    </row>
    <row r="5" spans="1:14" ht="30" customHeight="1">
      <c r="A5" s="8">
        <v>3</v>
      </c>
      <c r="B5" s="8"/>
      <c r="C5" s="8" t="s">
        <v>23</v>
      </c>
      <c r="D5" s="8" t="s">
        <v>17</v>
      </c>
      <c r="E5" s="8" t="s">
        <v>24</v>
      </c>
      <c r="F5" s="8">
        <v>81</v>
      </c>
      <c r="G5" s="8">
        <f t="shared" si="0"/>
        <v>48.6</v>
      </c>
      <c r="H5" s="9" t="s">
        <v>19</v>
      </c>
      <c r="I5" s="9">
        <v>2</v>
      </c>
      <c r="J5" s="9">
        <v>85.01</v>
      </c>
      <c r="K5" s="14">
        <f t="shared" si="1"/>
        <v>34.004000000000005</v>
      </c>
      <c r="L5" s="14">
        <f t="shared" si="2"/>
        <v>82.60400000000001</v>
      </c>
      <c r="M5" s="15">
        <v>3</v>
      </c>
      <c r="N5" s="9" t="s">
        <v>25</v>
      </c>
    </row>
    <row r="6" spans="1:14" ht="30" customHeight="1">
      <c r="A6" s="8">
        <v>4</v>
      </c>
      <c r="B6" s="8"/>
      <c r="C6" s="8" t="s">
        <v>16</v>
      </c>
      <c r="D6" s="8" t="s">
        <v>17</v>
      </c>
      <c r="E6" s="8" t="s">
        <v>26</v>
      </c>
      <c r="F6" s="8">
        <v>78.5</v>
      </c>
      <c r="G6" s="8">
        <f t="shared" si="0"/>
        <v>47.1</v>
      </c>
      <c r="H6" s="9" t="s">
        <v>19</v>
      </c>
      <c r="I6" s="9">
        <v>12</v>
      </c>
      <c r="J6" s="9">
        <v>81.61</v>
      </c>
      <c r="K6" s="14">
        <f t="shared" si="1"/>
        <v>32.644</v>
      </c>
      <c r="L6" s="14">
        <f t="shared" si="2"/>
        <v>79.744</v>
      </c>
      <c r="M6" s="15">
        <v>4</v>
      </c>
      <c r="N6" s="9" t="s">
        <v>25</v>
      </c>
    </row>
    <row r="7" spans="1:14" ht="30" customHeight="1">
      <c r="A7" s="8">
        <v>5</v>
      </c>
      <c r="B7" s="8" t="s">
        <v>27</v>
      </c>
      <c r="C7" s="8" t="s">
        <v>16</v>
      </c>
      <c r="D7" s="8" t="s">
        <v>28</v>
      </c>
      <c r="E7" s="8" t="s">
        <v>29</v>
      </c>
      <c r="F7" s="8">
        <v>84</v>
      </c>
      <c r="G7" s="8">
        <f t="shared" si="0"/>
        <v>50.4</v>
      </c>
      <c r="H7" s="9" t="s">
        <v>19</v>
      </c>
      <c r="I7" s="9">
        <v>14</v>
      </c>
      <c r="J7" s="9">
        <v>88.26</v>
      </c>
      <c r="K7" s="14">
        <f t="shared" si="1"/>
        <v>35.304</v>
      </c>
      <c r="L7" s="14">
        <f t="shared" si="2"/>
        <v>85.70400000000001</v>
      </c>
      <c r="M7" s="15">
        <v>1</v>
      </c>
      <c r="N7" s="9" t="s">
        <v>20</v>
      </c>
    </row>
    <row r="8" spans="1:14" ht="30" customHeight="1">
      <c r="A8" s="8">
        <v>6</v>
      </c>
      <c r="B8" s="8" t="s">
        <v>30</v>
      </c>
      <c r="C8" s="8" t="s">
        <v>23</v>
      </c>
      <c r="D8" s="8" t="s">
        <v>28</v>
      </c>
      <c r="E8" s="8" t="s">
        <v>31</v>
      </c>
      <c r="F8" s="8">
        <v>83.5</v>
      </c>
      <c r="G8" s="8">
        <f t="shared" si="0"/>
        <v>50.1</v>
      </c>
      <c r="H8" s="9" t="s">
        <v>19</v>
      </c>
      <c r="I8" s="9">
        <v>16</v>
      </c>
      <c r="J8" s="9">
        <v>88.79</v>
      </c>
      <c r="K8" s="14">
        <f t="shared" si="1"/>
        <v>35.516000000000005</v>
      </c>
      <c r="L8" s="14">
        <f t="shared" si="2"/>
        <v>85.61600000000001</v>
      </c>
      <c r="M8" s="15">
        <v>2</v>
      </c>
      <c r="N8" s="9" t="s">
        <v>20</v>
      </c>
    </row>
    <row r="9" spans="1:14" ht="30" customHeight="1">
      <c r="A9" s="8">
        <v>7</v>
      </c>
      <c r="B9" s="8" t="s">
        <v>32</v>
      </c>
      <c r="C9" s="8" t="s">
        <v>23</v>
      </c>
      <c r="D9" s="8" t="s">
        <v>28</v>
      </c>
      <c r="E9" s="8" t="s">
        <v>33</v>
      </c>
      <c r="F9" s="8">
        <v>86.5</v>
      </c>
      <c r="G9" s="8">
        <f t="shared" si="0"/>
        <v>51.9</v>
      </c>
      <c r="H9" s="9" t="s">
        <v>19</v>
      </c>
      <c r="I9" s="9">
        <v>5</v>
      </c>
      <c r="J9" s="9">
        <v>83.89</v>
      </c>
      <c r="K9" s="14">
        <f t="shared" si="1"/>
        <v>33.556000000000004</v>
      </c>
      <c r="L9" s="14">
        <f t="shared" si="2"/>
        <v>85.456</v>
      </c>
      <c r="M9" s="15">
        <v>3</v>
      </c>
      <c r="N9" s="9" t="s">
        <v>20</v>
      </c>
    </row>
    <row r="10" spans="1:14" ht="30" customHeight="1">
      <c r="A10" s="8">
        <v>8</v>
      </c>
      <c r="B10" s="8" t="s">
        <v>34</v>
      </c>
      <c r="C10" s="8" t="s">
        <v>16</v>
      </c>
      <c r="D10" s="8" t="s">
        <v>28</v>
      </c>
      <c r="E10" s="8" t="s">
        <v>35</v>
      </c>
      <c r="F10" s="8">
        <v>84</v>
      </c>
      <c r="G10" s="8">
        <f t="shared" si="0"/>
        <v>50.4</v>
      </c>
      <c r="H10" s="9" t="s">
        <v>19</v>
      </c>
      <c r="I10" s="9">
        <v>9</v>
      </c>
      <c r="J10" s="9">
        <v>86.54</v>
      </c>
      <c r="K10" s="14">
        <f t="shared" si="1"/>
        <v>34.61600000000001</v>
      </c>
      <c r="L10" s="14">
        <f t="shared" si="2"/>
        <v>85.016</v>
      </c>
      <c r="M10" s="15">
        <v>4</v>
      </c>
      <c r="N10" s="9" t="s">
        <v>20</v>
      </c>
    </row>
    <row r="11" spans="1:14" ht="30" customHeight="1">
      <c r="A11" s="8">
        <v>9</v>
      </c>
      <c r="B11" s="8" t="s">
        <v>36</v>
      </c>
      <c r="C11" s="8" t="s">
        <v>16</v>
      </c>
      <c r="D11" s="8" t="s">
        <v>28</v>
      </c>
      <c r="E11" s="8" t="s">
        <v>37</v>
      </c>
      <c r="F11" s="8">
        <v>85</v>
      </c>
      <c r="G11" s="8">
        <f t="shared" si="0"/>
        <v>51</v>
      </c>
      <c r="H11" s="9" t="s">
        <v>19</v>
      </c>
      <c r="I11" s="9">
        <v>13</v>
      </c>
      <c r="J11" s="9">
        <v>83.43</v>
      </c>
      <c r="K11" s="14">
        <f t="shared" si="1"/>
        <v>33.37200000000001</v>
      </c>
      <c r="L11" s="14">
        <f t="shared" si="2"/>
        <v>84.37200000000001</v>
      </c>
      <c r="M11" s="15">
        <v>5</v>
      </c>
      <c r="N11" s="9" t="s">
        <v>20</v>
      </c>
    </row>
    <row r="12" spans="1:14" ht="30" customHeight="1">
      <c r="A12" s="8">
        <v>10</v>
      </c>
      <c r="B12" s="8" t="s">
        <v>38</v>
      </c>
      <c r="C12" s="8" t="s">
        <v>16</v>
      </c>
      <c r="D12" s="8" t="s">
        <v>28</v>
      </c>
      <c r="E12" s="8" t="s">
        <v>39</v>
      </c>
      <c r="F12" s="8">
        <v>83.5</v>
      </c>
      <c r="G12" s="8">
        <f t="shared" si="0"/>
        <v>50.1</v>
      </c>
      <c r="H12" s="9" t="s">
        <v>19</v>
      </c>
      <c r="I12" s="9">
        <v>1</v>
      </c>
      <c r="J12" s="9">
        <v>85.2</v>
      </c>
      <c r="K12" s="14">
        <f t="shared" si="1"/>
        <v>34.080000000000005</v>
      </c>
      <c r="L12" s="14">
        <f t="shared" si="2"/>
        <v>84.18</v>
      </c>
      <c r="M12" s="15">
        <v>6</v>
      </c>
      <c r="N12" s="9" t="s">
        <v>20</v>
      </c>
    </row>
    <row r="13" spans="1:14" ht="30" customHeight="1">
      <c r="A13" s="8">
        <v>11</v>
      </c>
      <c r="B13" s="8" t="s">
        <v>40</v>
      </c>
      <c r="C13" s="8" t="s">
        <v>16</v>
      </c>
      <c r="D13" s="8" t="s">
        <v>28</v>
      </c>
      <c r="E13" s="8" t="s">
        <v>41</v>
      </c>
      <c r="F13" s="8">
        <v>82</v>
      </c>
      <c r="G13" s="8">
        <f t="shared" si="0"/>
        <v>49.199999999999996</v>
      </c>
      <c r="H13" s="9" t="s">
        <v>19</v>
      </c>
      <c r="I13" s="9">
        <v>7</v>
      </c>
      <c r="J13" s="9">
        <v>87.2</v>
      </c>
      <c r="K13" s="14">
        <f t="shared" si="1"/>
        <v>34.88</v>
      </c>
      <c r="L13" s="14">
        <f t="shared" si="2"/>
        <v>84.08</v>
      </c>
      <c r="M13" s="15">
        <v>7</v>
      </c>
      <c r="N13" s="9" t="s">
        <v>20</v>
      </c>
    </row>
    <row r="14" spans="1:14" ht="30" customHeight="1">
      <c r="A14" s="8">
        <v>12</v>
      </c>
      <c r="B14" s="8" t="s">
        <v>42</v>
      </c>
      <c r="C14" s="8" t="s">
        <v>23</v>
      </c>
      <c r="D14" s="8" t="s">
        <v>28</v>
      </c>
      <c r="E14" s="8" t="s">
        <v>43</v>
      </c>
      <c r="F14" s="8">
        <v>86.5</v>
      </c>
      <c r="G14" s="8">
        <f t="shared" si="0"/>
        <v>51.9</v>
      </c>
      <c r="H14" s="9" t="s">
        <v>19</v>
      </c>
      <c r="I14" s="9">
        <v>3</v>
      </c>
      <c r="J14" s="9">
        <v>80.39</v>
      </c>
      <c r="K14" s="14">
        <f t="shared" si="1"/>
        <v>32.156</v>
      </c>
      <c r="L14" s="14">
        <f t="shared" si="2"/>
        <v>84.056</v>
      </c>
      <c r="M14" s="15">
        <v>8</v>
      </c>
      <c r="N14" s="9" t="s">
        <v>20</v>
      </c>
    </row>
    <row r="15" spans="1:14" ht="30" customHeight="1">
      <c r="A15" s="8">
        <v>13</v>
      </c>
      <c r="B15" s="8"/>
      <c r="C15" s="8" t="s">
        <v>23</v>
      </c>
      <c r="D15" s="8" t="s">
        <v>28</v>
      </c>
      <c r="E15" s="8" t="s">
        <v>44</v>
      </c>
      <c r="F15" s="8">
        <v>84</v>
      </c>
      <c r="G15" s="8">
        <f t="shared" si="0"/>
        <v>50.4</v>
      </c>
      <c r="H15" s="9" t="s">
        <v>19</v>
      </c>
      <c r="I15" s="9">
        <v>15</v>
      </c>
      <c r="J15" s="9">
        <v>81.59</v>
      </c>
      <c r="K15" s="14">
        <f t="shared" si="1"/>
        <v>32.636</v>
      </c>
      <c r="L15" s="14">
        <f t="shared" si="2"/>
        <v>83.036</v>
      </c>
      <c r="M15" s="15">
        <v>9</v>
      </c>
      <c r="N15" s="9" t="s">
        <v>25</v>
      </c>
    </row>
    <row r="16" spans="1:14" ht="30" customHeight="1">
      <c r="A16" s="8">
        <v>14</v>
      </c>
      <c r="B16" s="8"/>
      <c r="C16" s="8" t="s">
        <v>16</v>
      </c>
      <c r="D16" s="8" t="s">
        <v>28</v>
      </c>
      <c r="E16" s="8" t="s">
        <v>45</v>
      </c>
      <c r="F16" s="8">
        <v>80.5</v>
      </c>
      <c r="G16" s="8">
        <f t="shared" si="0"/>
        <v>48.3</v>
      </c>
      <c r="H16" s="9" t="s">
        <v>19</v>
      </c>
      <c r="I16" s="9">
        <v>19</v>
      </c>
      <c r="J16" s="9">
        <v>85.41</v>
      </c>
      <c r="K16" s="14">
        <f t="shared" si="1"/>
        <v>34.164</v>
      </c>
      <c r="L16" s="14">
        <f t="shared" si="2"/>
        <v>82.464</v>
      </c>
      <c r="M16" s="15">
        <v>10</v>
      </c>
      <c r="N16" s="9" t="s">
        <v>25</v>
      </c>
    </row>
    <row r="17" spans="1:14" ht="30" customHeight="1">
      <c r="A17" s="8">
        <v>15</v>
      </c>
      <c r="B17" s="8"/>
      <c r="C17" s="8" t="s">
        <v>23</v>
      </c>
      <c r="D17" s="8" t="s">
        <v>28</v>
      </c>
      <c r="E17" s="8" t="s">
        <v>46</v>
      </c>
      <c r="F17" s="8">
        <v>82.5</v>
      </c>
      <c r="G17" s="8">
        <f t="shared" si="0"/>
        <v>49.5</v>
      </c>
      <c r="H17" s="9" t="s">
        <v>19</v>
      </c>
      <c r="I17" s="9">
        <v>11</v>
      </c>
      <c r="J17" s="9">
        <v>81.73</v>
      </c>
      <c r="K17" s="14">
        <f t="shared" si="1"/>
        <v>32.692</v>
      </c>
      <c r="L17" s="14">
        <f t="shared" si="2"/>
        <v>82.19200000000001</v>
      </c>
      <c r="M17" s="15">
        <v>11</v>
      </c>
      <c r="N17" s="9" t="s">
        <v>25</v>
      </c>
    </row>
    <row r="18" spans="1:14" ht="30" customHeight="1">
      <c r="A18" s="8">
        <v>16</v>
      </c>
      <c r="B18" s="8"/>
      <c r="C18" s="8" t="s">
        <v>16</v>
      </c>
      <c r="D18" s="8" t="s">
        <v>28</v>
      </c>
      <c r="E18" s="8" t="s">
        <v>47</v>
      </c>
      <c r="F18" s="8">
        <v>82.5</v>
      </c>
      <c r="G18" s="8">
        <f t="shared" si="0"/>
        <v>49.5</v>
      </c>
      <c r="H18" s="9" t="s">
        <v>19</v>
      </c>
      <c r="I18" s="9">
        <v>4</v>
      </c>
      <c r="J18" s="9">
        <v>81.2</v>
      </c>
      <c r="K18" s="14">
        <f t="shared" si="1"/>
        <v>32.480000000000004</v>
      </c>
      <c r="L18" s="14">
        <f t="shared" si="2"/>
        <v>81.98</v>
      </c>
      <c r="M18" s="15">
        <v>12</v>
      </c>
      <c r="N18" s="9" t="s">
        <v>25</v>
      </c>
    </row>
    <row r="19" spans="1:14" ht="30" customHeight="1">
      <c r="A19" s="8">
        <v>17</v>
      </c>
      <c r="B19" s="8"/>
      <c r="C19" s="8" t="s">
        <v>16</v>
      </c>
      <c r="D19" s="8" t="s">
        <v>28</v>
      </c>
      <c r="E19" s="8" t="s">
        <v>48</v>
      </c>
      <c r="F19" s="8">
        <v>78.5</v>
      </c>
      <c r="G19" s="8">
        <f t="shared" si="0"/>
        <v>47.1</v>
      </c>
      <c r="H19" s="9" t="s">
        <v>19</v>
      </c>
      <c r="I19" s="9">
        <v>17</v>
      </c>
      <c r="J19" s="9">
        <v>87.12</v>
      </c>
      <c r="K19" s="14">
        <f t="shared" si="1"/>
        <v>34.848000000000006</v>
      </c>
      <c r="L19" s="14">
        <f t="shared" si="2"/>
        <v>81.94800000000001</v>
      </c>
      <c r="M19" s="15">
        <v>13</v>
      </c>
      <c r="N19" s="9" t="s">
        <v>25</v>
      </c>
    </row>
    <row r="20" spans="1:14" ht="30" customHeight="1">
      <c r="A20" s="8">
        <v>18</v>
      </c>
      <c r="B20" s="8"/>
      <c r="C20" s="8" t="s">
        <v>16</v>
      </c>
      <c r="D20" s="8" t="s">
        <v>28</v>
      </c>
      <c r="E20" s="8" t="s">
        <v>49</v>
      </c>
      <c r="F20" s="8">
        <v>79.5</v>
      </c>
      <c r="G20" s="8">
        <f t="shared" si="0"/>
        <v>47.699999999999996</v>
      </c>
      <c r="H20" s="9" t="s">
        <v>19</v>
      </c>
      <c r="I20" s="9">
        <v>20</v>
      </c>
      <c r="J20" s="9">
        <v>83.61</v>
      </c>
      <c r="K20" s="14">
        <f t="shared" si="1"/>
        <v>33.444</v>
      </c>
      <c r="L20" s="14">
        <f t="shared" si="2"/>
        <v>81.144</v>
      </c>
      <c r="M20" s="15">
        <v>14</v>
      </c>
      <c r="N20" s="9" t="s">
        <v>25</v>
      </c>
    </row>
    <row r="21" spans="1:14" ht="30" customHeight="1">
      <c r="A21" s="8">
        <v>19</v>
      </c>
      <c r="B21" s="8"/>
      <c r="C21" s="8" t="s">
        <v>23</v>
      </c>
      <c r="D21" s="8" t="s">
        <v>28</v>
      </c>
      <c r="E21" s="8" t="s">
        <v>50</v>
      </c>
      <c r="F21" s="8">
        <v>79</v>
      </c>
      <c r="G21" s="8">
        <f t="shared" si="0"/>
        <v>47.4</v>
      </c>
      <c r="H21" s="9" t="s">
        <v>19</v>
      </c>
      <c r="I21" s="9">
        <v>6</v>
      </c>
      <c r="J21" s="9">
        <v>83.76</v>
      </c>
      <c r="K21" s="14">
        <f t="shared" si="1"/>
        <v>33.504000000000005</v>
      </c>
      <c r="L21" s="14">
        <f t="shared" si="2"/>
        <v>80.904</v>
      </c>
      <c r="M21" s="15">
        <v>15</v>
      </c>
      <c r="N21" s="9" t="s">
        <v>25</v>
      </c>
    </row>
    <row r="22" spans="1:14" ht="30" customHeight="1">
      <c r="A22" s="8">
        <v>20</v>
      </c>
      <c r="B22" s="8"/>
      <c r="C22" s="8" t="s">
        <v>16</v>
      </c>
      <c r="D22" s="8" t="s">
        <v>28</v>
      </c>
      <c r="E22" s="8" t="s">
        <v>51</v>
      </c>
      <c r="F22" s="8">
        <v>79.5</v>
      </c>
      <c r="G22" s="8">
        <f t="shared" si="0"/>
        <v>47.699999999999996</v>
      </c>
      <c r="H22" s="9" t="s">
        <v>19</v>
      </c>
      <c r="I22" s="9">
        <v>10</v>
      </c>
      <c r="J22" s="9">
        <v>82.43</v>
      </c>
      <c r="K22" s="14">
        <f t="shared" si="1"/>
        <v>32.972</v>
      </c>
      <c r="L22" s="14">
        <f t="shared" si="2"/>
        <v>80.672</v>
      </c>
      <c r="M22" s="15">
        <v>16</v>
      </c>
      <c r="N22" s="9" t="s">
        <v>25</v>
      </c>
    </row>
    <row r="23" spans="1:14" ht="30" customHeight="1">
      <c r="A23" s="8">
        <v>21</v>
      </c>
      <c r="B23" s="9" t="s">
        <v>52</v>
      </c>
      <c r="C23" s="9" t="s">
        <v>16</v>
      </c>
      <c r="D23" s="8" t="s">
        <v>53</v>
      </c>
      <c r="E23" s="9" t="s">
        <v>54</v>
      </c>
      <c r="F23" s="9">
        <v>88</v>
      </c>
      <c r="G23" s="8">
        <f t="shared" si="0"/>
        <v>52.8</v>
      </c>
      <c r="H23" s="9" t="s">
        <v>55</v>
      </c>
      <c r="I23" s="9">
        <v>8</v>
      </c>
      <c r="J23" s="9">
        <v>87.84</v>
      </c>
      <c r="K23" s="14">
        <f t="shared" si="1"/>
        <v>35.136</v>
      </c>
      <c r="L23" s="14">
        <f t="shared" si="2"/>
        <v>87.936</v>
      </c>
      <c r="M23" s="15">
        <v>1</v>
      </c>
      <c r="N23" s="9" t="s">
        <v>20</v>
      </c>
    </row>
    <row r="24" spans="1:14" ht="30" customHeight="1">
      <c r="A24" s="8">
        <v>22</v>
      </c>
      <c r="B24" s="9" t="s">
        <v>56</v>
      </c>
      <c r="C24" s="9" t="s">
        <v>23</v>
      </c>
      <c r="D24" s="8" t="s">
        <v>53</v>
      </c>
      <c r="E24" s="9" t="s">
        <v>57</v>
      </c>
      <c r="F24" s="9">
        <v>87</v>
      </c>
      <c r="G24" s="8">
        <f t="shared" si="0"/>
        <v>52.199999999999996</v>
      </c>
      <c r="H24" s="9" t="s">
        <v>55</v>
      </c>
      <c r="I24" s="9">
        <v>5</v>
      </c>
      <c r="J24" s="9">
        <v>86.83</v>
      </c>
      <c r="K24" s="14">
        <f t="shared" si="1"/>
        <v>34.732</v>
      </c>
      <c r="L24" s="14">
        <f t="shared" si="2"/>
        <v>86.93199999999999</v>
      </c>
      <c r="M24" s="15">
        <v>2</v>
      </c>
      <c r="N24" s="9" t="s">
        <v>20</v>
      </c>
    </row>
    <row r="25" spans="1:14" ht="30" customHeight="1">
      <c r="A25" s="8">
        <v>23</v>
      </c>
      <c r="B25" s="9" t="s">
        <v>58</v>
      </c>
      <c r="C25" s="9" t="s">
        <v>23</v>
      </c>
      <c r="D25" s="8" t="s">
        <v>53</v>
      </c>
      <c r="E25" s="9" t="s">
        <v>59</v>
      </c>
      <c r="F25" s="9">
        <v>86</v>
      </c>
      <c r="G25" s="8">
        <f t="shared" si="0"/>
        <v>51.6</v>
      </c>
      <c r="H25" s="9" t="s">
        <v>55</v>
      </c>
      <c r="I25" s="9">
        <v>10</v>
      </c>
      <c r="J25" s="9">
        <v>83.59</v>
      </c>
      <c r="K25" s="14">
        <f t="shared" si="1"/>
        <v>33.436</v>
      </c>
      <c r="L25" s="14">
        <f t="shared" si="2"/>
        <v>85.036</v>
      </c>
      <c r="M25" s="15">
        <v>3</v>
      </c>
      <c r="N25" s="9" t="s">
        <v>20</v>
      </c>
    </row>
    <row r="26" spans="1:14" ht="30" customHeight="1">
      <c r="A26" s="8">
        <v>24</v>
      </c>
      <c r="B26" s="9" t="s">
        <v>60</v>
      </c>
      <c r="C26" s="9" t="s">
        <v>23</v>
      </c>
      <c r="D26" s="8" t="s">
        <v>53</v>
      </c>
      <c r="E26" s="9" t="s">
        <v>61</v>
      </c>
      <c r="F26" s="9">
        <v>83.5</v>
      </c>
      <c r="G26" s="8">
        <f t="shared" si="0"/>
        <v>50.1</v>
      </c>
      <c r="H26" s="9" t="s">
        <v>55</v>
      </c>
      <c r="I26" s="9">
        <v>11</v>
      </c>
      <c r="J26" s="9">
        <v>86.27</v>
      </c>
      <c r="K26" s="14">
        <f t="shared" si="1"/>
        <v>34.508</v>
      </c>
      <c r="L26" s="14">
        <f t="shared" si="2"/>
        <v>84.608</v>
      </c>
      <c r="M26" s="15">
        <v>4</v>
      </c>
      <c r="N26" s="9" t="s">
        <v>20</v>
      </c>
    </row>
    <row r="27" spans="1:14" ht="30" customHeight="1">
      <c r="A27" s="8">
        <v>25</v>
      </c>
      <c r="B27" s="9" t="s">
        <v>62</v>
      </c>
      <c r="C27" s="9" t="s">
        <v>16</v>
      </c>
      <c r="D27" s="8" t="s">
        <v>53</v>
      </c>
      <c r="E27" s="9" t="s">
        <v>63</v>
      </c>
      <c r="F27" s="9">
        <v>84.5</v>
      </c>
      <c r="G27" s="8">
        <f t="shared" si="0"/>
        <v>50.699999999999996</v>
      </c>
      <c r="H27" s="9" t="s">
        <v>55</v>
      </c>
      <c r="I27" s="9">
        <v>9</v>
      </c>
      <c r="J27" s="9">
        <v>83.99</v>
      </c>
      <c r="K27" s="14">
        <f t="shared" si="1"/>
        <v>33.596</v>
      </c>
      <c r="L27" s="14">
        <f t="shared" si="2"/>
        <v>84.29599999999999</v>
      </c>
      <c r="M27" s="15">
        <v>5</v>
      </c>
      <c r="N27" s="9" t="s">
        <v>20</v>
      </c>
    </row>
    <row r="28" spans="1:14" ht="30" customHeight="1">
      <c r="A28" s="8">
        <v>26</v>
      </c>
      <c r="B28" s="9" t="s">
        <v>64</v>
      </c>
      <c r="C28" s="9" t="s">
        <v>16</v>
      </c>
      <c r="D28" s="8" t="s">
        <v>53</v>
      </c>
      <c r="E28" s="9" t="s">
        <v>65</v>
      </c>
      <c r="F28" s="9">
        <v>84</v>
      </c>
      <c r="G28" s="8">
        <f t="shared" si="0"/>
        <v>50.4</v>
      </c>
      <c r="H28" s="9" t="s">
        <v>55</v>
      </c>
      <c r="I28" s="9">
        <v>12</v>
      </c>
      <c r="J28" s="9">
        <v>83.83</v>
      </c>
      <c r="K28" s="14">
        <f t="shared" si="1"/>
        <v>33.532000000000004</v>
      </c>
      <c r="L28" s="14">
        <f t="shared" si="2"/>
        <v>83.932</v>
      </c>
      <c r="M28" s="15">
        <v>6</v>
      </c>
      <c r="N28" s="9" t="s">
        <v>20</v>
      </c>
    </row>
    <row r="29" spans="1:14" ht="30" customHeight="1">
      <c r="A29" s="8">
        <v>27</v>
      </c>
      <c r="B29" s="9"/>
      <c r="C29" s="9" t="s">
        <v>23</v>
      </c>
      <c r="D29" s="8" t="s">
        <v>53</v>
      </c>
      <c r="E29" s="9" t="s">
        <v>66</v>
      </c>
      <c r="F29" s="9">
        <v>81.5</v>
      </c>
      <c r="G29" s="8">
        <f t="shared" si="0"/>
        <v>48.9</v>
      </c>
      <c r="H29" s="9" t="s">
        <v>55</v>
      </c>
      <c r="I29" s="9">
        <v>4</v>
      </c>
      <c r="J29" s="9">
        <v>87.25</v>
      </c>
      <c r="K29" s="14">
        <f t="shared" si="1"/>
        <v>34.9</v>
      </c>
      <c r="L29" s="14">
        <f t="shared" si="2"/>
        <v>83.8</v>
      </c>
      <c r="M29" s="15">
        <v>7</v>
      </c>
      <c r="N29" s="9" t="s">
        <v>25</v>
      </c>
    </row>
    <row r="30" spans="1:14" ht="30" customHeight="1">
      <c r="A30" s="8">
        <v>28</v>
      </c>
      <c r="B30" s="9"/>
      <c r="C30" s="9" t="s">
        <v>16</v>
      </c>
      <c r="D30" s="8" t="s">
        <v>53</v>
      </c>
      <c r="E30" s="9" t="s">
        <v>67</v>
      </c>
      <c r="F30" s="9">
        <v>82.5</v>
      </c>
      <c r="G30" s="8">
        <f t="shared" si="0"/>
        <v>49.5</v>
      </c>
      <c r="H30" s="9" t="s">
        <v>55</v>
      </c>
      <c r="I30" s="9">
        <v>3</v>
      </c>
      <c r="J30" s="9">
        <v>83.96</v>
      </c>
      <c r="K30" s="14">
        <f t="shared" si="1"/>
        <v>33.583999999999996</v>
      </c>
      <c r="L30" s="14">
        <f t="shared" si="2"/>
        <v>83.084</v>
      </c>
      <c r="M30" s="15">
        <v>8</v>
      </c>
      <c r="N30" s="9" t="s">
        <v>25</v>
      </c>
    </row>
    <row r="31" spans="1:14" ht="30" customHeight="1">
      <c r="A31" s="8">
        <v>29</v>
      </c>
      <c r="B31" s="9"/>
      <c r="C31" s="9" t="s">
        <v>16</v>
      </c>
      <c r="D31" s="8" t="s">
        <v>53</v>
      </c>
      <c r="E31" s="9" t="s">
        <v>68</v>
      </c>
      <c r="F31" s="9">
        <v>81</v>
      </c>
      <c r="G31" s="8">
        <f t="shared" si="0"/>
        <v>48.6</v>
      </c>
      <c r="H31" s="9" t="s">
        <v>55</v>
      </c>
      <c r="I31" s="9">
        <v>2</v>
      </c>
      <c r="J31" s="9">
        <v>84.97</v>
      </c>
      <c r="K31" s="14">
        <f t="shared" si="1"/>
        <v>33.988</v>
      </c>
      <c r="L31" s="14">
        <f t="shared" si="2"/>
        <v>82.588</v>
      </c>
      <c r="M31" s="15">
        <v>9</v>
      </c>
      <c r="N31" s="9" t="s">
        <v>25</v>
      </c>
    </row>
    <row r="32" spans="1:14" ht="30" customHeight="1">
      <c r="A32" s="8">
        <v>30</v>
      </c>
      <c r="B32" s="9"/>
      <c r="C32" s="9" t="s">
        <v>16</v>
      </c>
      <c r="D32" s="8" t="s">
        <v>53</v>
      </c>
      <c r="E32" s="9" t="s">
        <v>69</v>
      </c>
      <c r="F32" s="9">
        <v>78</v>
      </c>
      <c r="G32" s="8">
        <f t="shared" si="0"/>
        <v>46.8</v>
      </c>
      <c r="H32" s="9" t="s">
        <v>55</v>
      </c>
      <c r="I32" s="9">
        <v>19</v>
      </c>
      <c r="J32" s="9">
        <v>88.73</v>
      </c>
      <c r="K32" s="14">
        <f t="shared" si="1"/>
        <v>35.492000000000004</v>
      </c>
      <c r="L32" s="14">
        <f t="shared" si="2"/>
        <v>82.292</v>
      </c>
      <c r="M32" s="15">
        <v>10</v>
      </c>
      <c r="N32" s="9" t="s">
        <v>25</v>
      </c>
    </row>
    <row r="33" spans="1:14" ht="30" customHeight="1">
      <c r="A33" s="8">
        <v>31</v>
      </c>
      <c r="B33" s="9"/>
      <c r="C33" s="9" t="s">
        <v>16</v>
      </c>
      <c r="D33" s="8" t="s">
        <v>53</v>
      </c>
      <c r="E33" s="9" t="s">
        <v>70</v>
      </c>
      <c r="F33" s="9">
        <v>80</v>
      </c>
      <c r="G33" s="8">
        <f t="shared" si="0"/>
        <v>48</v>
      </c>
      <c r="H33" s="9" t="s">
        <v>55</v>
      </c>
      <c r="I33" s="9">
        <v>16</v>
      </c>
      <c r="J33" s="9">
        <v>81.7</v>
      </c>
      <c r="K33" s="14">
        <f t="shared" si="1"/>
        <v>32.68</v>
      </c>
      <c r="L33" s="14">
        <f t="shared" si="2"/>
        <v>80.68</v>
      </c>
      <c r="M33" s="15">
        <v>11</v>
      </c>
      <c r="N33" s="9" t="s">
        <v>25</v>
      </c>
    </row>
    <row r="34" spans="1:14" ht="30" customHeight="1">
      <c r="A34" s="8">
        <v>32</v>
      </c>
      <c r="B34" s="9"/>
      <c r="C34" s="9" t="s">
        <v>16</v>
      </c>
      <c r="D34" s="8" t="s">
        <v>53</v>
      </c>
      <c r="E34" s="9" t="s">
        <v>71</v>
      </c>
      <c r="F34" s="9">
        <v>77.5</v>
      </c>
      <c r="G34" s="8">
        <f t="shared" si="0"/>
        <v>46.5</v>
      </c>
      <c r="H34" s="9" t="s">
        <v>55</v>
      </c>
      <c r="I34" s="9">
        <v>17</v>
      </c>
      <c r="J34" s="9">
        <v>83.01</v>
      </c>
      <c r="K34" s="14">
        <f t="shared" si="1"/>
        <v>33.204</v>
      </c>
      <c r="L34" s="14">
        <f t="shared" si="2"/>
        <v>79.70400000000001</v>
      </c>
      <c r="M34" s="15">
        <v>12</v>
      </c>
      <c r="N34" s="9" t="s">
        <v>25</v>
      </c>
    </row>
    <row r="35" spans="1:14" ht="30" customHeight="1">
      <c r="A35" s="8">
        <v>33</v>
      </c>
      <c r="B35" s="9"/>
      <c r="C35" s="9" t="s">
        <v>16</v>
      </c>
      <c r="D35" s="8" t="s">
        <v>53</v>
      </c>
      <c r="E35" s="9" t="s">
        <v>72</v>
      </c>
      <c r="F35" s="9">
        <v>77.5</v>
      </c>
      <c r="G35" s="8">
        <f t="shared" si="0"/>
        <v>46.5</v>
      </c>
      <c r="H35" s="9" t="s">
        <v>55</v>
      </c>
      <c r="I35" s="9">
        <v>1</v>
      </c>
      <c r="J35" s="9">
        <v>78.16</v>
      </c>
      <c r="K35" s="14">
        <f t="shared" si="1"/>
        <v>31.264</v>
      </c>
      <c r="L35" s="14">
        <f t="shared" si="2"/>
        <v>77.764</v>
      </c>
      <c r="M35" s="15">
        <v>13</v>
      </c>
      <c r="N35" s="9" t="s">
        <v>25</v>
      </c>
    </row>
    <row r="36" spans="1:14" ht="30" customHeight="1">
      <c r="A36" s="8">
        <v>34</v>
      </c>
      <c r="B36" s="9" t="s">
        <v>73</v>
      </c>
      <c r="C36" s="9" t="s">
        <v>16</v>
      </c>
      <c r="D36" s="8" t="s">
        <v>74</v>
      </c>
      <c r="E36" s="9" t="s">
        <v>75</v>
      </c>
      <c r="F36" s="9">
        <v>89.5</v>
      </c>
      <c r="G36" s="8">
        <f t="shared" si="0"/>
        <v>53.699999999999996</v>
      </c>
      <c r="H36" s="9" t="s">
        <v>55</v>
      </c>
      <c r="I36" s="9">
        <v>7</v>
      </c>
      <c r="J36" s="9">
        <v>85.63</v>
      </c>
      <c r="K36" s="14">
        <f t="shared" si="1"/>
        <v>34.252</v>
      </c>
      <c r="L36" s="14">
        <f t="shared" si="2"/>
        <v>87.952</v>
      </c>
      <c r="M36" s="15">
        <v>1</v>
      </c>
      <c r="N36" s="9" t="s">
        <v>20</v>
      </c>
    </row>
    <row r="37" spans="1:14" ht="30" customHeight="1">
      <c r="A37" s="8">
        <v>35</v>
      </c>
      <c r="B37" s="9" t="s">
        <v>76</v>
      </c>
      <c r="C37" s="9" t="s">
        <v>23</v>
      </c>
      <c r="D37" s="8" t="s">
        <v>74</v>
      </c>
      <c r="E37" s="9" t="s">
        <v>77</v>
      </c>
      <c r="F37" s="9">
        <v>89</v>
      </c>
      <c r="G37" s="8">
        <f t="shared" si="0"/>
        <v>53.4</v>
      </c>
      <c r="H37" s="9" t="s">
        <v>55</v>
      </c>
      <c r="I37" s="9">
        <v>20</v>
      </c>
      <c r="J37" s="9">
        <v>85.97</v>
      </c>
      <c r="K37" s="14">
        <f t="shared" si="1"/>
        <v>34.388</v>
      </c>
      <c r="L37" s="14">
        <f t="shared" si="2"/>
        <v>87.788</v>
      </c>
      <c r="M37" s="15">
        <v>2</v>
      </c>
      <c r="N37" s="9" t="s">
        <v>20</v>
      </c>
    </row>
    <row r="38" spans="1:14" ht="30" customHeight="1">
      <c r="A38" s="8">
        <v>36</v>
      </c>
      <c r="B38" s="9" t="s">
        <v>78</v>
      </c>
      <c r="C38" s="9" t="s">
        <v>16</v>
      </c>
      <c r="D38" s="8" t="s">
        <v>74</v>
      </c>
      <c r="E38" s="9" t="s">
        <v>79</v>
      </c>
      <c r="F38" s="9">
        <v>83.5</v>
      </c>
      <c r="G38" s="8">
        <f t="shared" si="0"/>
        <v>50.1</v>
      </c>
      <c r="H38" s="9" t="s">
        <v>55</v>
      </c>
      <c r="I38" s="9">
        <v>15</v>
      </c>
      <c r="J38" s="9">
        <v>83.75</v>
      </c>
      <c r="K38" s="14">
        <f t="shared" si="1"/>
        <v>33.5</v>
      </c>
      <c r="L38" s="14">
        <f t="shared" si="2"/>
        <v>83.6</v>
      </c>
      <c r="M38" s="15">
        <v>3</v>
      </c>
      <c r="N38" s="9" t="s">
        <v>20</v>
      </c>
    </row>
    <row r="39" spans="1:14" ht="30" customHeight="1">
      <c r="A39" s="8">
        <v>37</v>
      </c>
      <c r="B39" s="9"/>
      <c r="C39" s="9" t="s">
        <v>16</v>
      </c>
      <c r="D39" s="8" t="s">
        <v>74</v>
      </c>
      <c r="E39" s="9" t="s">
        <v>80</v>
      </c>
      <c r="F39" s="9">
        <v>80.5</v>
      </c>
      <c r="G39" s="8">
        <f t="shared" si="0"/>
        <v>48.3</v>
      </c>
      <c r="H39" s="9" t="s">
        <v>55</v>
      </c>
      <c r="I39" s="9">
        <v>13</v>
      </c>
      <c r="J39" s="9">
        <v>85.22</v>
      </c>
      <c r="K39" s="14">
        <f t="shared" si="1"/>
        <v>34.088</v>
      </c>
      <c r="L39" s="14">
        <f t="shared" si="2"/>
        <v>82.388</v>
      </c>
      <c r="M39" s="15">
        <v>4</v>
      </c>
      <c r="N39" s="9" t="s">
        <v>25</v>
      </c>
    </row>
    <row r="40" spans="1:14" ht="30" customHeight="1">
      <c r="A40" s="8">
        <v>38</v>
      </c>
      <c r="B40" s="9"/>
      <c r="C40" s="9" t="s">
        <v>16</v>
      </c>
      <c r="D40" s="8" t="s">
        <v>74</v>
      </c>
      <c r="E40" s="9" t="s">
        <v>81</v>
      </c>
      <c r="F40" s="9">
        <v>82</v>
      </c>
      <c r="G40" s="8">
        <f t="shared" si="0"/>
        <v>49.199999999999996</v>
      </c>
      <c r="H40" s="9" t="s">
        <v>55</v>
      </c>
      <c r="I40" s="9">
        <v>14</v>
      </c>
      <c r="J40" s="9">
        <v>81.63</v>
      </c>
      <c r="K40" s="14">
        <f t="shared" si="1"/>
        <v>32.652</v>
      </c>
      <c r="L40" s="14">
        <f t="shared" si="2"/>
        <v>81.852</v>
      </c>
      <c r="M40" s="15">
        <v>5</v>
      </c>
      <c r="N40" s="9" t="s">
        <v>25</v>
      </c>
    </row>
    <row r="41" spans="1:14" ht="30" customHeight="1">
      <c r="A41" s="8">
        <v>39</v>
      </c>
      <c r="B41" s="9"/>
      <c r="C41" s="9" t="s">
        <v>16</v>
      </c>
      <c r="D41" s="8" t="s">
        <v>74</v>
      </c>
      <c r="E41" s="9" t="s">
        <v>82</v>
      </c>
      <c r="F41" s="9">
        <v>79.5</v>
      </c>
      <c r="G41" s="8">
        <f t="shared" si="0"/>
        <v>47.699999999999996</v>
      </c>
      <c r="H41" s="9" t="s">
        <v>55</v>
      </c>
      <c r="I41" s="9" t="s">
        <v>83</v>
      </c>
      <c r="J41" s="9"/>
      <c r="K41" s="14">
        <f t="shared" si="1"/>
        <v>0</v>
      </c>
      <c r="L41" s="14">
        <f t="shared" si="2"/>
        <v>47.699999999999996</v>
      </c>
      <c r="M41" s="15">
        <v>6</v>
      </c>
      <c r="N41" s="9" t="s">
        <v>25</v>
      </c>
    </row>
    <row r="42" spans="1:14" ht="30" customHeight="1">
      <c r="A42" s="8">
        <v>40</v>
      </c>
      <c r="B42" s="8" t="s">
        <v>84</v>
      </c>
      <c r="C42" s="8" t="s">
        <v>16</v>
      </c>
      <c r="D42" s="8" t="s">
        <v>85</v>
      </c>
      <c r="E42" s="8" t="s">
        <v>86</v>
      </c>
      <c r="F42" s="8">
        <v>88.5</v>
      </c>
      <c r="G42" s="8">
        <f t="shared" si="0"/>
        <v>53.1</v>
      </c>
      <c r="H42" s="9" t="s">
        <v>87</v>
      </c>
      <c r="I42" s="9">
        <v>8</v>
      </c>
      <c r="J42" s="9">
        <v>83.4</v>
      </c>
      <c r="K42" s="14">
        <f t="shared" si="1"/>
        <v>33.36000000000001</v>
      </c>
      <c r="L42" s="14">
        <f t="shared" si="2"/>
        <v>86.46000000000001</v>
      </c>
      <c r="M42" s="15">
        <v>1</v>
      </c>
      <c r="N42" s="9" t="s">
        <v>20</v>
      </c>
    </row>
    <row r="43" spans="1:14" ht="30" customHeight="1">
      <c r="A43" s="8">
        <v>41</v>
      </c>
      <c r="B43" s="9" t="s">
        <v>88</v>
      </c>
      <c r="C43" s="9" t="s">
        <v>16</v>
      </c>
      <c r="D43" s="8" t="s">
        <v>85</v>
      </c>
      <c r="E43" s="9" t="s">
        <v>89</v>
      </c>
      <c r="F43" s="9">
        <v>85</v>
      </c>
      <c r="G43" s="8">
        <f t="shared" si="0"/>
        <v>51</v>
      </c>
      <c r="H43" s="9" t="s">
        <v>87</v>
      </c>
      <c r="I43" s="9">
        <v>15</v>
      </c>
      <c r="J43" s="9">
        <v>87.28</v>
      </c>
      <c r="K43" s="14">
        <f t="shared" si="1"/>
        <v>34.912</v>
      </c>
      <c r="L43" s="14">
        <f t="shared" si="2"/>
        <v>85.912</v>
      </c>
      <c r="M43" s="15">
        <v>2</v>
      </c>
      <c r="N43" s="9" t="s">
        <v>20</v>
      </c>
    </row>
    <row r="44" spans="1:14" ht="30" customHeight="1">
      <c r="A44" s="8">
        <v>42</v>
      </c>
      <c r="B44" s="9" t="s">
        <v>90</v>
      </c>
      <c r="C44" s="9" t="s">
        <v>16</v>
      </c>
      <c r="D44" s="8" t="s">
        <v>85</v>
      </c>
      <c r="E44" s="9" t="s">
        <v>91</v>
      </c>
      <c r="F44" s="9">
        <v>86</v>
      </c>
      <c r="G44" s="8">
        <f t="shared" si="0"/>
        <v>51.6</v>
      </c>
      <c r="H44" s="9" t="s">
        <v>87</v>
      </c>
      <c r="I44" s="9">
        <v>13</v>
      </c>
      <c r="J44" s="9">
        <v>80.08</v>
      </c>
      <c r="K44" s="14">
        <f t="shared" si="1"/>
        <v>32.032000000000004</v>
      </c>
      <c r="L44" s="14">
        <f t="shared" si="2"/>
        <v>83.632</v>
      </c>
      <c r="M44" s="15">
        <v>3</v>
      </c>
      <c r="N44" s="9" t="s">
        <v>20</v>
      </c>
    </row>
    <row r="45" spans="1:14" ht="30" customHeight="1">
      <c r="A45" s="8">
        <v>43</v>
      </c>
      <c r="B45" s="8"/>
      <c r="C45" s="8" t="s">
        <v>16</v>
      </c>
      <c r="D45" s="8" t="s">
        <v>85</v>
      </c>
      <c r="E45" s="8" t="s">
        <v>92</v>
      </c>
      <c r="F45" s="8">
        <v>81.5</v>
      </c>
      <c r="G45" s="8">
        <f t="shared" si="0"/>
        <v>48.9</v>
      </c>
      <c r="H45" s="9" t="s">
        <v>87</v>
      </c>
      <c r="I45" s="9">
        <v>2</v>
      </c>
      <c r="J45" s="9">
        <v>81.71</v>
      </c>
      <c r="K45" s="14">
        <f t="shared" si="1"/>
        <v>32.684</v>
      </c>
      <c r="L45" s="14">
        <f t="shared" si="2"/>
        <v>81.584</v>
      </c>
      <c r="M45" s="15">
        <v>4</v>
      </c>
      <c r="N45" s="9" t="s">
        <v>25</v>
      </c>
    </row>
    <row r="46" spans="1:14" ht="30" customHeight="1">
      <c r="A46" s="8">
        <v>44</v>
      </c>
      <c r="B46" s="8"/>
      <c r="C46" s="8" t="s">
        <v>16</v>
      </c>
      <c r="D46" s="8" t="s">
        <v>85</v>
      </c>
      <c r="E46" s="8" t="s">
        <v>93</v>
      </c>
      <c r="F46" s="8">
        <v>82.5</v>
      </c>
      <c r="G46" s="8">
        <f t="shared" si="0"/>
        <v>49.5</v>
      </c>
      <c r="H46" s="9" t="s">
        <v>87</v>
      </c>
      <c r="I46" s="9">
        <v>6</v>
      </c>
      <c r="J46" s="9">
        <v>78.19</v>
      </c>
      <c r="K46" s="14">
        <f t="shared" si="1"/>
        <v>31.276</v>
      </c>
      <c r="L46" s="14">
        <f t="shared" si="2"/>
        <v>80.776</v>
      </c>
      <c r="M46" s="15">
        <v>5</v>
      </c>
      <c r="N46" s="9" t="s">
        <v>25</v>
      </c>
    </row>
    <row r="47" spans="1:14" ht="30" customHeight="1">
      <c r="A47" s="8">
        <v>45</v>
      </c>
      <c r="B47" s="9"/>
      <c r="C47" s="9" t="s">
        <v>16</v>
      </c>
      <c r="D47" s="8" t="s">
        <v>85</v>
      </c>
      <c r="E47" s="9" t="s">
        <v>94</v>
      </c>
      <c r="F47" s="9">
        <v>79.5</v>
      </c>
      <c r="G47" s="8">
        <f t="shared" si="0"/>
        <v>47.699999999999996</v>
      </c>
      <c r="H47" s="9" t="s">
        <v>87</v>
      </c>
      <c r="I47" s="9">
        <v>20</v>
      </c>
      <c r="J47" s="9">
        <v>81.56</v>
      </c>
      <c r="K47" s="14">
        <f t="shared" si="1"/>
        <v>32.624</v>
      </c>
      <c r="L47" s="14">
        <f t="shared" si="2"/>
        <v>80.324</v>
      </c>
      <c r="M47" s="15">
        <v>6</v>
      </c>
      <c r="N47" s="9" t="s">
        <v>25</v>
      </c>
    </row>
    <row r="48" spans="1:14" ht="30" customHeight="1">
      <c r="A48" s="8">
        <v>46</v>
      </c>
      <c r="B48" s="8" t="s">
        <v>95</v>
      </c>
      <c r="C48" s="8" t="s">
        <v>23</v>
      </c>
      <c r="D48" s="8" t="s">
        <v>96</v>
      </c>
      <c r="E48" s="8" t="s">
        <v>97</v>
      </c>
      <c r="F48" s="8">
        <v>86</v>
      </c>
      <c r="G48" s="8">
        <f t="shared" si="0"/>
        <v>51.6</v>
      </c>
      <c r="H48" s="9" t="s">
        <v>87</v>
      </c>
      <c r="I48" s="9">
        <v>1</v>
      </c>
      <c r="J48" s="9">
        <v>85.75</v>
      </c>
      <c r="K48" s="14">
        <f t="shared" si="1"/>
        <v>34.300000000000004</v>
      </c>
      <c r="L48" s="14">
        <f t="shared" si="2"/>
        <v>85.9</v>
      </c>
      <c r="M48" s="15">
        <v>1</v>
      </c>
      <c r="N48" s="9" t="s">
        <v>20</v>
      </c>
    </row>
    <row r="49" spans="1:14" ht="30" customHeight="1">
      <c r="A49" s="8">
        <v>47</v>
      </c>
      <c r="B49" s="9" t="s">
        <v>98</v>
      </c>
      <c r="C49" s="9" t="s">
        <v>23</v>
      </c>
      <c r="D49" s="8" t="s">
        <v>96</v>
      </c>
      <c r="E49" s="9" t="s">
        <v>99</v>
      </c>
      <c r="F49" s="9">
        <v>86.5</v>
      </c>
      <c r="G49" s="8">
        <f t="shared" si="0"/>
        <v>51.9</v>
      </c>
      <c r="H49" s="9" t="s">
        <v>87</v>
      </c>
      <c r="I49" s="9">
        <v>16</v>
      </c>
      <c r="J49" s="9">
        <v>84.37</v>
      </c>
      <c r="K49" s="14">
        <f t="shared" si="1"/>
        <v>33.748000000000005</v>
      </c>
      <c r="L49" s="14">
        <f t="shared" si="2"/>
        <v>85.648</v>
      </c>
      <c r="M49" s="15">
        <v>2</v>
      </c>
      <c r="N49" s="9" t="s">
        <v>20</v>
      </c>
    </row>
    <row r="50" spans="1:14" ht="30" customHeight="1">
      <c r="A50" s="8">
        <v>48</v>
      </c>
      <c r="B50" s="8" t="s">
        <v>100</v>
      </c>
      <c r="C50" s="8" t="s">
        <v>16</v>
      </c>
      <c r="D50" s="8" t="s">
        <v>96</v>
      </c>
      <c r="E50" s="8" t="s">
        <v>101</v>
      </c>
      <c r="F50" s="8">
        <v>86</v>
      </c>
      <c r="G50" s="8">
        <f t="shared" si="0"/>
        <v>51.6</v>
      </c>
      <c r="H50" s="9" t="s">
        <v>87</v>
      </c>
      <c r="I50" s="9">
        <v>9</v>
      </c>
      <c r="J50" s="9">
        <v>84.99</v>
      </c>
      <c r="K50" s="14">
        <f t="shared" si="1"/>
        <v>33.996</v>
      </c>
      <c r="L50" s="14">
        <f t="shared" si="2"/>
        <v>85.596</v>
      </c>
      <c r="M50" s="15">
        <v>3</v>
      </c>
      <c r="N50" s="9" t="s">
        <v>20</v>
      </c>
    </row>
    <row r="51" spans="1:14" ht="30" customHeight="1">
      <c r="A51" s="8">
        <v>49</v>
      </c>
      <c r="B51" s="9" t="s">
        <v>102</v>
      </c>
      <c r="C51" s="9" t="s">
        <v>16</v>
      </c>
      <c r="D51" s="8" t="s">
        <v>96</v>
      </c>
      <c r="E51" s="9" t="s">
        <v>103</v>
      </c>
      <c r="F51" s="9">
        <v>84</v>
      </c>
      <c r="G51" s="8">
        <f t="shared" si="0"/>
        <v>50.4</v>
      </c>
      <c r="H51" s="9" t="s">
        <v>87</v>
      </c>
      <c r="I51" s="9">
        <v>11</v>
      </c>
      <c r="J51" s="9">
        <v>87.37</v>
      </c>
      <c r="K51" s="14">
        <f t="shared" si="1"/>
        <v>34.948</v>
      </c>
      <c r="L51" s="14">
        <f t="shared" si="2"/>
        <v>85.348</v>
      </c>
      <c r="M51" s="15">
        <v>4</v>
      </c>
      <c r="N51" s="9" t="s">
        <v>20</v>
      </c>
    </row>
    <row r="52" spans="1:14" ht="30" customHeight="1">
      <c r="A52" s="8">
        <v>50</v>
      </c>
      <c r="B52" s="9" t="s">
        <v>104</v>
      </c>
      <c r="C52" s="9" t="s">
        <v>16</v>
      </c>
      <c r="D52" s="8" t="s">
        <v>96</v>
      </c>
      <c r="E52" s="9" t="s">
        <v>105</v>
      </c>
      <c r="F52" s="9">
        <v>86</v>
      </c>
      <c r="G52" s="8">
        <f t="shared" si="0"/>
        <v>51.6</v>
      </c>
      <c r="H52" s="9" t="s">
        <v>87</v>
      </c>
      <c r="I52" s="9">
        <v>12</v>
      </c>
      <c r="J52" s="9">
        <v>82.64</v>
      </c>
      <c r="K52" s="14">
        <f t="shared" si="1"/>
        <v>33.056000000000004</v>
      </c>
      <c r="L52" s="14">
        <f t="shared" si="2"/>
        <v>84.656</v>
      </c>
      <c r="M52" s="15">
        <v>5</v>
      </c>
      <c r="N52" s="9" t="s">
        <v>20</v>
      </c>
    </row>
    <row r="53" spans="1:14" ht="30" customHeight="1">
      <c r="A53" s="8">
        <v>51</v>
      </c>
      <c r="B53" s="9" t="s">
        <v>106</v>
      </c>
      <c r="C53" s="9" t="s">
        <v>23</v>
      </c>
      <c r="D53" s="8" t="s">
        <v>96</v>
      </c>
      <c r="E53" s="9" t="s">
        <v>107</v>
      </c>
      <c r="F53" s="9">
        <v>83</v>
      </c>
      <c r="G53" s="8">
        <f t="shared" si="0"/>
        <v>49.8</v>
      </c>
      <c r="H53" s="9" t="s">
        <v>87</v>
      </c>
      <c r="I53" s="9">
        <v>14</v>
      </c>
      <c r="J53" s="9">
        <v>85.97</v>
      </c>
      <c r="K53" s="14">
        <f t="shared" si="1"/>
        <v>34.388</v>
      </c>
      <c r="L53" s="14">
        <f t="shared" si="2"/>
        <v>84.18799999999999</v>
      </c>
      <c r="M53" s="15">
        <v>6</v>
      </c>
      <c r="N53" s="9" t="s">
        <v>20</v>
      </c>
    </row>
    <row r="54" spans="1:14" ht="30" customHeight="1">
      <c r="A54" s="8">
        <v>52</v>
      </c>
      <c r="B54" s="8"/>
      <c r="C54" s="8" t="s">
        <v>16</v>
      </c>
      <c r="D54" s="8" t="s">
        <v>96</v>
      </c>
      <c r="E54" s="8" t="s">
        <v>108</v>
      </c>
      <c r="F54" s="8">
        <v>85.5</v>
      </c>
      <c r="G54" s="8">
        <f t="shared" si="0"/>
        <v>51.3</v>
      </c>
      <c r="H54" s="9" t="s">
        <v>87</v>
      </c>
      <c r="I54" s="9">
        <v>3</v>
      </c>
      <c r="J54" s="9">
        <v>79.06</v>
      </c>
      <c r="K54" s="14">
        <f t="shared" si="1"/>
        <v>31.624000000000002</v>
      </c>
      <c r="L54" s="14">
        <f t="shared" si="2"/>
        <v>82.924</v>
      </c>
      <c r="M54" s="15">
        <v>7</v>
      </c>
      <c r="N54" s="9" t="s">
        <v>25</v>
      </c>
    </row>
    <row r="55" spans="1:14" ht="30" customHeight="1">
      <c r="A55" s="8">
        <v>53</v>
      </c>
      <c r="B55" s="9"/>
      <c r="C55" s="9" t="s">
        <v>16</v>
      </c>
      <c r="D55" s="8" t="s">
        <v>96</v>
      </c>
      <c r="E55" s="9" t="s">
        <v>109</v>
      </c>
      <c r="F55" s="9">
        <v>82.5</v>
      </c>
      <c r="G55" s="8">
        <f t="shared" si="0"/>
        <v>49.5</v>
      </c>
      <c r="H55" s="9" t="s">
        <v>87</v>
      </c>
      <c r="I55" s="9">
        <v>19</v>
      </c>
      <c r="J55" s="9">
        <v>83.27</v>
      </c>
      <c r="K55" s="14">
        <f t="shared" si="1"/>
        <v>33.308</v>
      </c>
      <c r="L55" s="14">
        <f t="shared" si="2"/>
        <v>82.80799999999999</v>
      </c>
      <c r="M55" s="15">
        <v>8</v>
      </c>
      <c r="N55" s="9" t="s">
        <v>25</v>
      </c>
    </row>
    <row r="56" spans="1:14" ht="30" customHeight="1">
      <c r="A56" s="8">
        <v>54</v>
      </c>
      <c r="B56" s="9"/>
      <c r="C56" s="9" t="s">
        <v>16</v>
      </c>
      <c r="D56" s="8" t="s">
        <v>96</v>
      </c>
      <c r="E56" s="9" t="s">
        <v>110</v>
      </c>
      <c r="F56" s="9">
        <v>81.5</v>
      </c>
      <c r="G56" s="8">
        <f t="shared" si="0"/>
        <v>48.9</v>
      </c>
      <c r="H56" s="9" t="s">
        <v>87</v>
      </c>
      <c r="I56" s="9">
        <v>17</v>
      </c>
      <c r="J56" s="9">
        <v>79.58</v>
      </c>
      <c r="K56" s="14">
        <f t="shared" si="1"/>
        <v>31.832</v>
      </c>
      <c r="L56" s="14">
        <f t="shared" si="2"/>
        <v>80.732</v>
      </c>
      <c r="M56" s="15">
        <v>9</v>
      </c>
      <c r="N56" s="9" t="s">
        <v>25</v>
      </c>
    </row>
    <row r="57" spans="1:14" ht="30" customHeight="1">
      <c r="A57" s="8">
        <v>55</v>
      </c>
      <c r="B57" s="8"/>
      <c r="C57" s="8" t="s">
        <v>16</v>
      </c>
      <c r="D57" s="8" t="s">
        <v>96</v>
      </c>
      <c r="E57" s="8" t="s">
        <v>111</v>
      </c>
      <c r="F57" s="8">
        <v>81</v>
      </c>
      <c r="G57" s="8">
        <f t="shared" si="0"/>
        <v>48.6</v>
      </c>
      <c r="H57" s="9" t="s">
        <v>87</v>
      </c>
      <c r="I57" s="9">
        <v>4</v>
      </c>
      <c r="J57" s="9">
        <v>79.93</v>
      </c>
      <c r="K57" s="14">
        <f t="shared" si="1"/>
        <v>31.972000000000005</v>
      </c>
      <c r="L57" s="14">
        <f t="shared" si="2"/>
        <v>80.572</v>
      </c>
      <c r="M57" s="15">
        <v>10</v>
      </c>
      <c r="N57" s="9" t="s">
        <v>25</v>
      </c>
    </row>
    <row r="58" spans="1:14" ht="30" customHeight="1">
      <c r="A58" s="8">
        <v>56</v>
      </c>
      <c r="B58" s="9"/>
      <c r="C58" s="9" t="s">
        <v>16</v>
      </c>
      <c r="D58" s="8" t="s">
        <v>96</v>
      </c>
      <c r="E58" s="9" t="s">
        <v>112</v>
      </c>
      <c r="F58" s="9">
        <v>78.5</v>
      </c>
      <c r="G58" s="8">
        <f t="shared" si="0"/>
        <v>47.1</v>
      </c>
      <c r="H58" s="9" t="s">
        <v>87</v>
      </c>
      <c r="I58" s="9">
        <v>18</v>
      </c>
      <c r="J58" s="9">
        <v>82.17</v>
      </c>
      <c r="K58" s="14">
        <f t="shared" si="1"/>
        <v>32.868</v>
      </c>
      <c r="L58" s="14">
        <f t="shared" si="2"/>
        <v>79.968</v>
      </c>
      <c r="M58" s="15">
        <v>11</v>
      </c>
      <c r="N58" s="9" t="s">
        <v>25</v>
      </c>
    </row>
    <row r="59" spans="1:14" ht="30" customHeight="1">
      <c r="A59" s="8">
        <v>57</v>
      </c>
      <c r="B59" s="8"/>
      <c r="C59" s="8" t="s">
        <v>16</v>
      </c>
      <c r="D59" s="8" t="s">
        <v>96</v>
      </c>
      <c r="E59" s="8" t="s">
        <v>113</v>
      </c>
      <c r="F59" s="8">
        <v>81.5</v>
      </c>
      <c r="G59" s="8">
        <f t="shared" si="0"/>
        <v>48.9</v>
      </c>
      <c r="H59" s="9" t="s">
        <v>87</v>
      </c>
      <c r="I59" s="9">
        <v>5</v>
      </c>
      <c r="J59" s="9">
        <v>77.14</v>
      </c>
      <c r="K59" s="14">
        <f t="shared" si="1"/>
        <v>30.856</v>
      </c>
      <c r="L59" s="14">
        <f t="shared" si="2"/>
        <v>79.756</v>
      </c>
      <c r="M59" s="15">
        <v>12</v>
      </c>
      <c r="N59" s="9" t="s">
        <v>25</v>
      </c>
    </row>
    <row r="60" spans="1:14" ht="30" customHeight="1">
      <c r="A60" s="8">
        <v>58</v>
      </c>
      <c r="B60" s="9" t="s">
        <v>114</v>
      </c>
      <c r="C60" s="9" t="s">
        <v>16</v>
      </c>
      <c r="D60" s="8" t="s">
        <v>115</v>
      </c>
      <c r="E60" s="9" t="s">
        <v>116</v>
      </c>
      <c r="F60" s="9">
        <v>75</v>
      </c>
      <c r="G60" s="8">
        <f t="shared" si="0"/>
        <v>45</v>
      </c>
      <c r="H60" s="9" t="s">
        <v>55</v>
      </c>
      <c r="I60" s="9">
        <v>21</v>
      </c>
      <c r="J60" s="9">
        <v>83.01</v>
      </c>
      <c r="K60" s="14">
        <f t="shared" si="1"/>
        <v>33.204</v>
      </c>
      <c r="L60" s="14">
        <f t="shared" si="2"/>
        <v>78.20400000000001</v>
      </c>
      <c r="M60" s="15">
        <v>1</v>
      </c>
      <c r="N60" s="9" t="s">
        <v>20</v>
      </c>
    </row>
    <row r="61" spans="1:14" ht="30" customHeight="1">
      <c r="A61" s="8">
        <v>59</v>
      </c>
      <c r="B61" s="9"/>
      <c r="C61" s="9" t="s">
        <v>16</v>
      </c>
      <c r="D61" s="8" t="s">
        <v>115</v>
      </c>
      <c r="E61" s="9" t="s">
        <v>117</v>
      </c>
      <c r="F61" s="9">
        <v>72</v>
      </c>
      <c r="G61" s="8">
        <f t="shared" si="0"/>
        <v>43.199999999999996</v>
      </c>
      <c r="H61" s="9" t="s">
        <v>55</v>
      </c>
      <c r="I61" s="9">
        <v>18</v>
      </c>
      <c r="J61" s="9">
        <v>83.42</v>
      </c>
      <c r="K61" s="14">
        <f t="shared" si="1"/>
        <v>33.368</v>
      </c>
      <c r="L61" s="14">
        <f t="shared" si="2"/>
        <v>76.568</v>
      </c>
      <c r="M61" s="15">
        <v>2</v>
      </c>
      <c r="N61" s="9" t="s">
        <v>25</v>
      </c>
    </row>
    <row r="62" spans="1:14" ht="30" customHeight="1">
      <c r="A62" s="8">
        <v>60</v>
      </c>
      <c r="B62" s="8" t="s">
        <v>118</v>
      </c>
      <c r="C62" s="8" t="s">
        <v>16</v>
      </c>
      <c r="D62" s="8" t="s">
        <v>119</v>
      </c>
      <c r="E62" s="8" t="s">
        <v>120</v>
      </c>
      <c r="F62" s="8">
        <v>79.5</v>
      </c>
      <c r="G62" s="8">
        <f t="shared" si="0"/>
        <v>47.699999999999996</v>
      </c>
      <c r="H62" s="9" t="s">
        <v>87</v>
      </c>
      <c r="I62" s="9">
        <v>10</v>
      </c>
      <c r="J62" s="9">
        <v>80.23</v>
      </c>
      <c r="K62" s="14">
        <f t="shared" si="1"/>
        <v>32.092000000000006</v>
      </c>
      <c r="L62" s="14">
        <f t="shared" si="2"/>
        <v>79.792</v>
      </c>
      <c r="M62" s="15">
        <v>1</v>
      </c>
      <c r="N62" s="9" t="s">
        <v>20</v>
      </c>
    </row>
    <row r="63" spans="1:14" ht="30" customHeight="1">
      <c r="A63" s="8">
        <v>61</v>
      </c>
      <c r="B63" s="8"/>
      <c r="C63" s="8" t="s">
        <v>16</v>
      </c>
      <c r="D63" s="8" t="s">
        <v>119</v>
      </c>
      <c r="E63" s="8" t="s">
        <v>121</v>
      </c>
      <c r="F63" s="8">
        <v>76</v>
      </c>
      <c r="G63" s="8">
        <f t="shared" si="0"/>
        <v>45.6</v>
      </c>
      <c r="H63" s="9" t="s">
        <v>87</v>
      </c>
      <c r="I63" s="9">
        <v>7</v>
      </c>
      <c r="J63" s="9">
        <v>81.72</v>
      </c>
      <c r="K63" s="14">
        <f t="shared" si="1"/>
        <v>32.688</v>
      </c>
      <c r="L63" s="14">
        <f t="shared" si="2"/>
        <v>78.28800000000001</v>
      </c>
      <c r="M63" s="15">
        <v>2</v>
      </c>
      <c r="N63" s="9" t="s">
        <v>25</v>
      </c>
    </row>
    <row r="64" spans="1:14" ht="30" customHeight="1">
      <c r="A64" s="8">
        <v>62</v>
      </c>
      <c r="B64" s="9" t="s">
        <v>122</v>
      </c>
      <c r="C64" s="9" t="s">
        <v>16</v>
      </c>
      <c r="D64" s="8" t="s">
        <v>123</v>
      </c>
      <c r="E64" s="9" t="s">
        <v>124</v>
      </c>
      <c r="F64" s="9">
        <v>87.3</v>
      </c>
      <c r="G64" s="8">
        <f t="shared" si="0"/>
        <v>52.379999999999995</v>
      </c>
      <c r="H64" s="9" t="s">
        <v>125</v>
      </c>
      <c r="I64" s="9">
        <v>4</v>
      </c>
      <c r="J64" s="9">
        <v>87.37</v>
      </c>
      <c r="K64" s="14">
        <f t="shared" si="1"/>
        <v>34.948</v>
      </c>
      <c r="L64" s="14">
        <f t="shared" si="2"/>
        <v>87.328</v>
      </c>
      <c r="M64" s="15">
        <v>1</v>
      </c>
      <c r="N64" s="9" t="s">
        <v>20</v>
      </c>
    </row>
    <row r="65" spans="1:14" ht="30" customHeight="1">
      <c r="A65" s="8">
        <v>63</v>
      </c>
      <c r="B65" s="9" t="s">
        <v>126</v>
      </c>
      <c r="C65" s="9" t="s">
        <v>16</v>
      </c>
      <c r="D65" s="8" t="s">
        <v>123</v>
      </c>
      <c r="E65" s="9" t="s">
        <v>127</v>
      </c>
      <c r="F65" s="9">
        <v>86.8</v>
      </c>
      <c r="G65" s="8">
        <f t="shared" si="0"/>
        <v>52.08</v>
      </c>
      <c r="H65" s="9" t="s">
        <v>125</v>
      </c>
      <c r="I65" s="9">
        <v>2</v>
      </c>
      <c r="J65" s="9">
        <v>87.88</v>
      </c>
      <c r="K65" s="14">
        <f t="shared" si="1"/>
        <v>35.152</v>
      </c>
      <c r="L65" s="14">
        <f t="shared" si="2"/>
        <v>87.232</v>
      </c>
      <c r="M65" s="15">
        <v>2</v>
      </c>
      <c r="N65" s="9" t="s">
        <v>20</v>
      </c>
    </row>
    <row r="66" spans="1:14" ht="30" customHeight="1">
      <c r="A66" s="8">
        <v>64</v>
      </c>
      <c r="B66" s="9"/>
      <c r="C66" s="9" t="s">
        <v>16</v>
      </c>
      <c r="D66" s="8" t="s">
        <v>123</v>
      </c>
      <c r="E66" s="9" t="s">
        <v>128</v>
      </c>
      <c r="F66" s="9">
        <v>88</v>
      </c>
      <c r="G66" s="8">
        <f t="shared" si="0"/>
        <v>52.8</v>
      </c>
      <c r="H66" s="9" t="s">
        <v>125</v>
      </c>
      <c r="I66" s="9">
        <v>1</v>
      </c>
      <c r="J66" s="9">
        <v>83.76</v>
      </c>
      <c r="K66" s="14">
        <f t="shared" si="1"/>
        <v>33.504000000000005</v>
      </c>
      <c r="L66" s="14">
        <f t="shared" si="2"/>
        <v>86.304</v>
      </c>
      <c r="M66" s="15">
        <v>3</v>
      </c>
      <c r="N66" s="9" t="s">
        <v>25</v>
      </c>
    </row>
    <row r="67" spans="1:14" ht="30" customHeight="1">
      <c r="A67" s="8">
        <v>65</v>
      </c>
      <c r="B67" s="9"/>
      <c r="C67" s="9" t="s">
        <v>16</v>
      </c>
      <c r="D67" s="8" t="s">
        <v>123</v>
      </c>
      <c r="E67" s="9" t="s">
        <v>129</v>
      </c>
      <c r="F67" s="9">
        <v>87</v>
      </c>
      <c r="G67" s="8">
        <f aca="true" t="shared" si="3" ref="G67:G88">F67*0.6</f>
        <v>52.199999999999996</v>
      </c>
      <c r="H67" s="9" t="s">
        <v>125</v>
      </c>
      <c r="I67" s="9">
        <v>3</v>
      </c>
      <c r="J67" s="9">
        <v>80.98</v>
      </c>
      <c r="K67" s="14">
        <f aca="true" t="shared" si="4" ref="K67:K88">J67*0.4</f>
        <v>32.392</v>
      </c>
      <c r="L67" s="14">
        <f aca="true" t="shared" si="5" ref="L67:L88">G67+K67</f>
        <v>84.592</v>
      </c>
      <c r="M67" s="15">
        <v>4</v>
      </c>
      <c r="N67" s="9" t="s">
        <v>25</v>
      </c>
    </row>
    <row r="68" spans="1:14" ht="30" customHeight="1">
      <c r="A68" s="8">
        <v>66</v>
      </c>
      <c r="B68" s="9" t="s">
        <v>130</v>
      </c>
      <c r="C68" s="9" t="s">
        <v>16</v>
      </c>
      <c r="D68" s="8" t="s">
        <v>131</v>
      </c>
      <c r="E68" s="9" t="s">
        <v>132</v>
      </c>
      <c r="F68" s="9">
        <v>87</v>
      </c>
      <c r="G68" s="8">
        <f t="shared" si="3"/>
        <v>52.199999999999996</v>
      </c>
      <c r="H68" s="9" t="s">
        <v>125</v>
      </c>
      <c r="I68" s="9">
        <v>2</v>
      </c>
      <c r="J68" s="9">
        <v>86.67</v>
      </c>
      <c r="K68" s="14">
        <f t="shared" si="4"/>
        <v>34.668</v>
      </c>
      <c r="L68" s="14">
        <f t="shared" si="5"/>
        <v>86.868</v>
      </c>
      <c r="M68" s="15">
        <v>1</v>
      </c>
      <c r="N68" s="9" t="s">
        <v>20</v>
      </c>
    </row>
    <row r="69" spans="1:14" ht="30" customHeight="1">
      <c r="A69" s="8">
        <v>67</v>
      </c>
      <c r="B69" s="9" t="s">
        <v>133</v>
      </c>
      <c r="C69" s="9" t="s">
        <v>16</v>
      </c>
      <c r="D69" s="8" t="s">
        <v>131</v>
      </c>
      <c r="E69" s="9" t="s">
        <v>134</v>
      </c>
      <c r="F69" s="9">
        <v>86</v>
      </c>
      <c r="G69" s="8">
        <f t="shared" si="3"/>
        <v>51.6</v>
      </c>
      <c r="H69" s="9" t="s">
        <v>125</v>
      </c>
      <c r="I69" s="9">
        <v>4</v>
      </c>
      <c r="J69" s="9">
        <v>87.73</v>
      </c>
      <c r="K69" s="14">
        <f t="shared" si="4"/>
        <v>35.092000000000006</v>
      </c>
      <c r="L69" s="14">
        <f t="shared" si="5"/>
        <v>86.69200000000001</v>
      </c>
      <c r="M69" s="15">
        <v>2</v>
      </c>
      <c r="N69" s="9" t="s">
        <v>20</v>
      </c>
    </row>
    <row r="70" spans="1:14" ht="30" customHeight="1">
      <c r="A70" s="8">
        <v>68</v>
      </c>
      <c r="B70" s="9"/>
      <c r="C70" s="9" t="s">
        <v>16</v>
      </c>
      <c r="D70" s="8" t="s">
        <v>131</v>
      </c>
      <c r="E70" s="9" t="s">
        <v>135</v>
      </c>
      <c r="F70" s="9">
        <v>85</v>
      </c>
      <c r="G70" s="8">
        <f t="shared" si="3"/>
        <v>51</v>
      </c>
      <c r="H70" s="9" t="s">
        <v>125</v>
      </c>
      <c r="I70" s="9">
        <v>5</v>
      </c>
      <c r="J70" s="9">
        <v>84.22</v>
      </c>
      <c r="K70" s="14">
        <f t="shared" si="4"/>
        <v>33.688</v>
      </c>
      <c r="L70" s="14">
        <f t="shared" si="5"/>
        <v>84.688</v>
      </c>
      <c r="M70" s="15">
        <v>3</v>
      </c>
      <c r="N70" s="9" t="s">
        <v>25</v>
      </c>
    </row>
    <row r="71" spans="1:14" ht="30" customHeight="1">
      <c r="A71" s="8">
        <v>69</v>
      </c>
      <c r="B71" s="9"/>
      <c r="C71" s="9" t="s">
        <v>16</v>
      </c>
      <c r="D71" s="8" t="s">
        <v>131</v>
      </c>
      <c r="E71" s="9" t="s">
        <v>136</v>
      </c>
      <c r="F71" s="9">
        <v>84</v>
      </c>
      <c r="G71" s="8">
        <f t="shared" si="3"/>
        <v>50.4</v>
      </c>
      <c r="H71" s="9" t="s">
        <v>125</v>
      </c>
      <c r="I71" s="9">
        <v>1</v>
      </c>
      <c r="J71" s="9">
        <v>84.1</v>
      </c>
      <c r="K71" s="14">
        <f t="shared" si="4"/>
        <v>33.64</v>
      </c>
      <c r="L71" s="14">
        <f t="shared" si="5"/>
        <v>84.03999999999999</v>
      </c>
      <c r="M71" s="15">
        <v>4</v>
      </c>
      <c r="N71" s="9" t="s">
        <v>25</v>
      </c>
    </row>
    <row r="72" spans="1:14" ht="30" customHeight="1">
      <c r="A72" s="8">
        <v>70</v>
      </c>
      <c r="B72" s="9"/>
      <c r="C72" s="9" t="s">
        <v>16</v>
      </c>
      <c r="D72" s="8" t="s">
        <v>131</v>
      </c>
      <c r="E72" s="9" t="s">
        <v>137</v>
      </c>
      <c r="F72" s="9">
        <v>84</v>
      </c>
      <c r="G72" s="8">
        <f t="shared" si="3"/>
        <v>50.4</v>
      </c>
      <c r="H72" s="9" t="s">
        <v>125</v>
      </c>
      <c r="I72" s="9" t="s">
        <v>83</v>
      </c>
      <c r="J72" s="9"/>
      <c r="K72" s="14">
        <f t="shared" si="4"/>
        <v>0</v>
      </c>
      <c r="L72" s="14">
        <f t="shared" si="5"/>
        <v>50.4</v>
      </c>
      <c r="M72" s="15">
        <v>5</v>
      </c>
      <c r="N72" s="9" t="s">
        <v>25</v>
      </c>
    </row>
    <row r="73" spans="1:14" ht="30" customHeight="1">
      <c r="A73" s="8">
        <v>71</v>
      </c>
      <c r="B73" s="9" t="s">
        <v>138</v>
      </c>
      <c r="C73" s="9" t="s">
        <v>23</v>
      </c>
      <c r="D73" s="8" t="s">
        <v>139</v>
      </c>
      <c r="E73" s="9" t="s">
        <v>140</v>
      </c>
      <c r="F73" s="9">
        <v>86</v>
      </c>
      <c r="G73" s="8">
        <f t="shared" si="3"/>
        <v>51.6</v>
      </c>
      <c r="H73" s="9" t="s">
        <v>125</v>
      </c>
      <c r="I73" s="9">
        <v>2</v>
      </c>
      <c r="J73" s="9">
        <v>84.43</v>
      </c>
      <c r="K73" s="14">
        <f t="shared" si="4"/>
        <v>33.772000000000006</v>
      </c>
      <c r="L73" s="14">
        <f t="shared" si="5"/>
        <v>85.37200000000001</v>
      </c>
      <c r="M73" s="15">
        <v>1</v>
      </c>
      <c r="N73" s="9" t="s">
        <v>20</v>
      </c>
    </row>
    <row r="74" spans="1:14" ht="30" customHeight="1">
      <c r="A74" s="8">
        <v>72</v>
      </c>
      <c r="B74" s="9" t="s">
        <v>141</v>
      </c>
      <c r="C74" s="9" t="s">
        <v>16</v>
      </c>
      <c r="D74" s="8" t="s">
        <v>139</v>
      </c>
      <c r="E74" s="9" t="s">
        <v>142</v>
      </c>
      <c r="F74" s="9">
        <v>87</v>
      </c>
      <c r="G74" s="8">
        <f t="shared" si="3"/>
        <v>52.199999999999996</v>
      </c>
      <c r="H74" s="9" t="s">
        <v>125</v>
      </c>
      <c r="I74" s="9">
        <v>7</v>
      </c>
      <c r="J74" s="9">
        <v>80.53</v>
      </c>
      <c r="K74" s="14">
        <f t="shared" si="4"/>
        <v>32.212</v>
      </c>
      <c r="L74" s="14">
        <f t="shared" si="5"/>
        <v>84.412</v>
      </c>
      <c r="M74" s="15">
        <v>2</v>
      </c>
      <c r="N74" s="9" t="s">
        <v>20</v>
      </c>
    </row>
    <row r="75" spans="1:14" ht="30" customHeight="1">
      <c r="A75" s="8">
        <v>73</v>
      </c>
      <c r="B75" s="9" t="s">
        <v>143</v>
      </c>
      <c r="C75" s="9" t="s">
        <v>23</v>
      </c>
      <c r="D75" s="8" t="s">
        <v>139</v>
      </c>
      <c r="E75" s="9" t="s">
        <v>144</v>
      </c>
      <c r="F75" s="9">
        <v>82</v>
      </c>
      <c r="G75" s="8">
        <f t="shared" si="3"/>
        <v>49.199999999999996</v>
      </c>
      <c r="H75" s="9" t="s">
        <v>125</v>
      </c>
      <c r="I75" s="9">
        <v>5</v>
      </c>
      <c r="J75" s="9">
        <v>85.28</v>
      </c>
      <c r="K75" s="14">
        <f t="shared" si="4"/>
        <v>34.112</v>
      </c>
      <c r="L75" s="14">
        <f t="shared" si="5"/>
        <v>83.312</v>
      </c>
      <c r="M75" s="15">
        <v>3</v>
      </c>
      <c r="N75" s="9" t="s">
        <v>20</v>
      </c>
    </row>
    <row r="76" spans="1:14" ht="30" customHeight="1">
      <c r="A76" s="8">
        <v>74</v>
      </c>
      <c r="B76" s="9"/>
      <c r="C76" s="9" t="s">
        <v>16</v>
      </c>
      <c r="D76" s="8" t="s">
        <v>139</v>
      </c>
      <c r="E76" s="9" t="s">
        <v>145</v>
      </c>
      <c r="F76" s="9">
        <v>82</v>
      </c>
      <c r="G76" s="8">
        <f t="shared" si="3"/>
        <v>49.199999999999996</v>
      </c>
      <c r="H76" s="9" t="s">
        <v>125</v>
      </c>
      <c r="I76" s="9">
        <v>10</v>
      </c>
      <c r="J76" s="9">
        <v>84.12</v>
      </c>
      <c r="K76" s="14">
        <f t="shared" si="4"/>
        <v>33.648</v>
      </c>
      <c r="L76" s="14">
        <f t="shared" si="5"/>
        <v>82.848</v>
      </c>
      <c r="M76" s="15">
        <v>4</v>
      </c>
      <c r="N76" s="9" t="s">
        <v>25</v>
      </c>
    </row>
    <row r="77" spans="1:14" ht="30" customHeight="1">
      <c r="A77" s="8">
        <v>75</v>
      </c>
      <c r="B77" s="9"/>
      <c r="C77" s="9" t="s">
        <v>23</v>
      </c>
      <c r="D77" s="8" t="s">
        <v>139</v>
      </c>
      <c r="E77" s="9" t="s">
        <v>146</v>
      </c>
      <c r="F77" s="9">
        <v>80</v>
      </c>
      <c r="G77" s="8">
        <f t="shared" si="3"/>
        <v>48</v>
      </c>
      <c r="H77" s="9" t="s">
        <v>125</v>
      </c>
      <c r="I77" s="9">
        <v>4</v>
      </c>
      <c r="J77" s="9">
        <v>86.03</v>
      </c>
      <c r="K77" s="14">
        <f t="shared" si="4"/>
        <v>34.412</v>
      </c>
      <c r="L77" s="14">
        <f t="shared" si="5"/>
        <v>82.412</v>
      </c>
      <c r="M77" s="15">
        <v>5</v>
      </c>
      <c r="N77" s="9" t="s">
        <v>25</v>
      </c>
    </row>
    <row r="78" spans="1:14" ht="30" customHeight="1">
      <c r="A78" s="8">
        <v>76</v>
      </c>
      <c r="B78" s="9"/>
      <c r="C78" s="9" t="s">
        <v>16</v>
      </c>
      <c r="D78" s="8" t="s">
        <v>139</v>
      </c>
      <c r="E78" s="9" t="s">
        <v>147</v>
      </c>
      <c r="F78" s="9">
        <v>80</v>
      </c>
      <c r="G78" s="8">
        <f t="shared" si="3"/>
        <v>48</v>
      </c>
      <c r="H78" s="9" t="s">
        <v>125</v>
      </c>
      <c r="I78" s="9">
        <v>6</v>
      </c>
      <c r="J78" s="9">
        <v>84.32</v>
      </c>
      <c r="K78" s="14">
        <f t="shared" si="4"/>
        <v>33.728</v>
      </c>
      <c r="L78" s="14">
        <f t="shared" si="5"/>
        <v>81.72800000000001</v>
      </c>
      <c r="M78" s="15">
        <v>6</v>
      </c>
      <c r="N78" s="9" t="s">
        <v>25</v>
      </c>
    </row>
    <row r="79" spans="1:14" ht="30" customHeight="1">
      <c r="A79" s="8">
        <v>77</v>
      </c>
      <c r="B79" s="9"/>
      <c r="C79" s="9" t="s">
        <v>16</v>
      </c>
      <c r="D79" s="8" t="s">
        <v>139</v>
      </c>
      <c r="E79" s="9" t="s">
        <v>148</v>
      </c>
      <c r="F79" s="9">
        <v>80</v>
      </c>
      <c r="G79" s="8">
        <f t="shared" si="3"/>
        <v>48</v>
      </c>
      <c r="H79" s="9" t="s">
        <v>125</v>
      </c>
      <c r="I79" s="9">
        <v>9</v>
      </c>
      <c r="J79" s="9">
        <v>82.64</v>
      </c>
      <c r="K79" s="14">
        <f t="shared" si="4"/>
        <v>33.056000000000004</v>
      </c>
      <c r="L79" s="14">
        <f t="shared" si="5"/>
        <v>81.05600000000001</v>
      </c>
      <c r="M79" s="15">
        <v>7</v>
      </c>
      <c r="N79" s="9" t="s">
        <v>25</v>
      </c>
    </row>
    <row r="80" spans="1:14" ht="30" customHeight="1">
      <c r="A80" s="8">
        <v>78</v>
      </c>
      <c r="B80" s="9"/>
      <c r="C80" s="9" t="s">
        <v>23</v>
      </c>
      <c r="D80" s="8" t="s">
        <v>139</v>
      </c>
      <c r="E80" s="9" t="s">
        <v>149</v>
      </c>
      <c r="F80" s="9">
        <v>81</v>
      </c>
      <c r="G80" s="8">
        <f t="shared" si="3"/>
        <v>48.6</v>
      </c>
      <c r="H80" s="9" t="s">
        <v>125</v>
      </c>
      <c r="I80" s="9">
        <v>3</v>
      </c>
      <c r="J80" s="9">
        <v>80.91</v>
      </c>
      <c r="K80" s="14">
        <f t="shared" si="4"/>
        <v>32.364</v>
      </c>
      <c r="L80" s="14">
        <f t="shared" si="5"/>
        <v>80.964</v>
      </c>
      <c r="M80" s="15">
        <v>8</v>
      </c>
      <c r="N80" s="9" t="s">
        <v>25</v>
      </c>
    </row>
    <row r="81" spans="1:14" ht="30" customHeight="1">
      <c r="A81" s="8">
        <v>79</v>
      </c>
      <c r="B81" s="9"/>
      <c r="C81" s="9" t="s">
        <v>16</v>
      </c>
      <c r="D81" s="8" t="s">
        <v>139</v>
      </c>
      <c r="E81" s="9" t="s">
        <v>150</v>
      </c>
      <c r="F81" s="9">
        <v>80</v>
      </c>
      <c r="G81" s="8">
        <f t="shared" si="3"/>
        <v>48</v>
      </c>
      <c r="H81" s="9" t="s">
        <v>125</v>
      </c>
      <c r="I81" s="9">
        <v>1</v>
      </c>
      <c r="J81" s="9">
        <v>81.55</v>
      </c>
      <c r="K81" s="14">
        <f t="shared" si="4"/>
        <v>32.62</v>
      </c>
      <c r="L81" s="14">
        <f t="shared" si="5"/>
        <v>80.62</v>
      </c>
      <c r="M81" s="15">
        <v>9</v>
      </c>
      <c r="N81" s="9" t="s">
        <v>25</v>
      </c>
    </row>
    <row r="82" spans="1:14" ht="30" customHeight="1">
      <c r="A82" s="8">
        <v>80</v>
      </c>
      <c r="B82" s="9"/>
      <c r="C82" s="9" t="s">
        <v>23</v>
      </c>
      <c r="D82" s="8" t="s">
        <v>139</v>
      </c>
      <c r="E82" s="9" t="s">
        <v>151</v>
      </c>
      <c r="F82" s="9">
        <v>80</v>
      </c>
      <c r="G82" s="8">
        <f t="shared" si="3"/>
        <v>48</v>
      </c>
      <c r="H82" s="9" t="s">
        <v>125</v>
      </c>
      <c r="I82" s="9">
        <v>8</v>
      </c>
      <c r="J82" s="9">
        <v>81.43</v>
      </c>
      <c r="K82" s="14">
        <f t="shared" si="4"/>
        <v>32.572</v>
      </c>
      <c r="L82" s="14">
        <f t="shared" si="5"/>
        <v>80.572</v>
      </c>
      <c r="M82" s="15">
        <v>10</v>
      </c>
      <c r="N82" s="9" t="s">
        <v>25</v>
      </c>
    </row>
    <row r="83" spans="1:14" ht="30" customHeight="1">
      <c r="A83" s="8">
        <v>81</v>
      </c>
      <c r="B83" s="9" t="s">
        <v>152</v>
      </c>
      <c r="C83" s="9" t="s">
        <v>23</v>
      </c>
      <c r="D83" s="8" t="s">
        <v>153</v>
      </c>
      <c r="E83" s="9" t="s">
        <v>154</v>
      </c>
      <c r="F83" s="9">
        <v>82</v>
      </c>
      <c r="G83" s="8">
        <f t="shared" si="3"/>
        <v>49.199999999999996</v>
      </c>
      <c r="H83" s="9" t="s">
        <v>125</v>
      </c>
      <c r="I83" s="9">
        <v>6</v>
      </c>
      <c r="J83" s="9">
        <v>85.69</v>
      </c>
      <c r="K83" s="14">
        <f t="shared" si="4"/>
        <v>34.276</v>
      </c>
      <c r="L83" s="14">
        <f t="shared" si="5"/>
        <v>83.476</v>
      </c>
      <c r="M83" s="15">
        <v>1</v>
      </c>
      <c r="N83" s="9" t="s">
        <v>20</v>
      </c>
    </row>
    <row r="84" spans="1:14" ht="30" customHeight="1">
      <c r="A84" s="8">
        <v>82</v>
      </c>
      <c r="B84" s="9" t="s">
        <v>155</v>
      </c>
      <c r="C84" s="9" t="s">
        <v>16</v>
      </c>
      <c r="D84" s="8" t="s">
        <v>153</v>
      </c>
      <c r="E84" s="9" t="s">
        <v>156</v>
      </c>
      <c r="F84" s="9">
        <v>70</v>
      </c>
      <c r="G84" s="8">
        <f t="shared" si="3"/>
        <v>42</v>
      </c>
      <c r="H84" s="9" t="s">
        <v>125</v>
      </c>
      <c r="I84" s="9">
        <v>5</v>
      </c>
      <c r="J84" s="9">
        <v>83.07</v>
      </c>
      <c r="K84" s="14">
        <f t="shared" si="4"/>
        <v>33.228</v>
      </c>
      <c r="L84" s="14">
        <f t="shared" si="5"/>
        <v>75.22800000000001</v>
      </c>
      <c r="M84" s="15">
        <v>2</v>
      </c>
      <c r="N84" s="9" t="s">
        <v>20</v>
      </c>
    </row>
    <row r="85" spans="1:14" ht="30" customHeight="1">
      <c r="A85" s="8">
        <v>83</v>
      </c>
      <c r="B85" s="9" t="s">
        <v>157</v>
      </c>
      <c r="C85" s="9" t="s">
        <v>16</v>
      </c>
      <c r="D85" s="8" t="s">
        <v>153</v>
      </c>
      <c r="E85" s="9" t="s">
        <v>158</v>
      </c>
      <c r="F85" s="9">
        <v>66.5</v>
      </c>
      <c r="G85" s="8">
        <f t="shared" si="3"/>
        <v>39.9</v>
      </c>
      <c r="H85" s="9" t="s">
        <v>125</v>
      </c>
      <c r="I85" s="9">
        <v>3</v>
      </c>
      <c r="J85" s="9">
        <v>85.37</v>
      </c>
      <c r="K85" s="14">
        <f t="shared" si="4"/>
        <v>34.148</v>
      </c>
      <c r="L85" s="14">
        <f t="shared" si="5"/>
        <v>74.048</v>
      </c>
      <c r="M85" s="15">
        <v>3</v>
      </c>
      <c r="N85" s="9" t="s">
        <v>20</v>
      </c>
    </row>
    <row r="86" spans="1:14" ht="30" customHeight="1">
      <c r="A86" s="8">
        <v>84</v>
      </c>
      <c r="B86" s="9"/>
      <c r="C86" s="9" t="s">
        <v>23</v>
      </c>
      <c r="D86" s="8" t="s">
        <v>153</v>
      </c>
      <c r="E86" s="9" t="s">
        <v>159</v>
      </c>
      <c r="F86" s="9">
        <v>65</v>
      </c>
      <c r="G86" s="8">
        <f t="shared" si="3"/>
        <v>39</v>
      </c>
      <c r="H86" s="9" t="s">
        <v>125</v>
      </c>
      <c r="I86" s="9">
        <v>4</v>
      </c>
      <c r="J86" s="9">
        <v>85.93</v>
      </c>
      <c r="K86" s="14">
        <f t="shared" si="4"/>
        <v>34.37200000000001</v>
      </c>
      <c r="L86" s="14">
        <f t="shared" si="5"/>
        <v>73.37200000000001</v>
      </c>
      <c r="M86" s="15">
        <v>4</v>
      </c>
      <c r="N86" s="9" t="s">
        <v>25</v>
      </c>
    </row>
    <row r="87" spans="1:14" ht="30" customHeight="1">
      <c r="A87" s="8">
        <v>85</v>
      </c>
      <c r="B87" s="9"/>
      <c r="C87" s="9" t="s">
        <v>23</v>
      </c>
      <c r="D87" s="8" t="s">
        <v>153</v>
      </c>
      <c r="E87" s="9" t="s">
        <v>160</v>
      </c>
      <c r="F87" s="9">
        <v>69.5</v>
      </c>
      <c r="G87" s="8">
        <f t="shared" si="3"/>
        <v>41.699999999999996</v>
      </c>
      <c r="H87" s="9" t="s">
        <v>125</v>
      </c>
      <c r="I87" s="9">
        <v>2</v>
      </c>
      <c r="J87" s="9">
        <v>77.81</v>
      </c>
      <c r="K87" s="14">
        <f t="shared" si="4"/>
        <v>31.124000000000002</v>
      </c>
      <c r="L87" s="14">
        <f t="shared" si="5"/>
        <v>72.824</v>
      </c>
      <c r="M87" s="15">
        <v>5</v>
      </c>
      <c r="N87" s="9" t="s">
        <v>25</v>
      </c>
    </row>
    <row r="88" spans="1:14" ht="30" customHeight="1">
      <c r="A88" s="8">
        <v>86</v>
      </c>
      <c r="B88" s="9"/>
      <c r="C88" s="9" t="s">
        <v>16</v>
      </c>
      <c r="D88" s="8" t="s">
        <v>153</v>
      </c>
      <c r="E88" s="9" t="s">
        <v>161</v>
      </c>
      <c r="F88" s="9">
        <v>66.5</v>
      </c>
      <c r="G88" s="8">
        <f t="shared" si="3"/>
        <v>39.9</v>
      </c>
      <c r="H88" s="9" t="s">
        <v>125</v>
      </c>
      <c r="I88" s="9">
        <v>1</v>
      </c>
      <c r="J88" s="9">
        <v>78.11</v>
      </c>
      <c r="K88" s="14">
        <f t="shared" si="4"/>
        <v>31.244</v>
      </c>
      <c r="L88" s="14">
        <f t="shared" si="5"/>
        <v>71.144</v>
      </c>
      <c r="M88" s="15">
        <v>6</v>
      </c>
      <c r="N88" s="9" t="s">
        <v>25</v>
      </c>
    </row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</sheetData>
  <sheetProtection/>
  <mergeCells count="1">
    <mergeCell ref="A1:N1"/>
  </mergeCells>
  <printOptions horizontalCentered="1"/>
  <pageMargins left="0.19652777777777777" right="0.19652777777777777" top="0.4722222222222222" bottom="0.3541666666666667" header="0.3145833333333333" footer="0.15694444444444444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hypc</dc:creator>
  <cp:keywords/>
  <dc:description/>
  <cp:lastModifiedBy>Administrator</cp:lastModifiedBy>
  <cp:lastPrinted>2022-08-12T14:38:45Z</cp:lastPrinted>
  <dcterms:created xsi:type="dcterms:W3CDTF">2022-08-12T07:25:26Z</dcterms:created>
  <dcterms:modified xsi:type="dcterms:W3CDTF">2023-07-07T09:25:25Z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F11BD1D70C9C4E009E8F72FA7871B94E</vt:lpwstr>
  </property>
</Properties>
</file>