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整合资金审议稿" sheetId="1" r:id="rId1"/>
  </sheets>
  <definedNames>
    <definedName name="_xlnm.Print_Titles" localSheetId="0">'整合资金审议稿'!$4:$4</definedName>
  </definedNames>
  <calcPr fullCalcOnLoad="1"/>
</workbook>
</file>

<file path=xl/sharedStrings.xml><?xml version="1.0" encoding="utf-8"?>
<sst xmlns="http://schemas.openxmlformats.org/spreadsheetml/2006/main" count="175" uniqueCount="134">
  <si>
    <t>附件1：</t>
  </si>
  <si>
    <t>2019年平江县脱贫攻坚项目库汇总表</t>
  </si>
  <si>
    <t xml:space="preserve">                                       单位：万元</t>
  </si>
  <si>
    <t>建设平台</t>
  </si>
  <si>
    <t>序号</t>
  </si>
  <si>
    <t>建设项目</t>
  </si>
  <si>
    <t>总投资
额</t>
  </si>
  <si>
    <t>项目实施单位</t>
  </si>
  <si>
    <t>备 注</t>
  </si>
  <si>
    <t>一、产业发展</t>
  </si>
  <si>
    <t>全县金融与扶贫产业风险补偿金</t>
  </si>
  <si>
    <t>扶贫办</t>
  </si>
  <si>
    <t xml:space="preserve">    根据县金融办、县人民银行提供的贷款数据预算</t>
  </si>
  <si>
    <t>扶贫产业贴息</t>
  </si>
  <si>
    <t xml:space="preserve">    由县扶贫办牵头实施，制定方案</t>
  </si>
  <si>
    <t>扶贫小额信贷财政贴息资金</t>
  </si>
  <si>
    <t xml:space="preserve">    根据农商行提供2017-2018年两个年度贷款规模，按银行基准利率测算</t>
  </si>
  <si>
    <t>光伏扶贫</t>
  </si>
  <si>
    <t>发改局</t>
  </si>
  <si>
    <t xml:space="preserve">    在64个贫困村建设光伏扶贫项目</t>
  </si>
  <si>
    <t>农业扶贫产业项目和园区产业扶持及省重点产业项目等</t>
  </si>
  <si>
    <t>农业农村局
乡村振兴办
扶贫办</t>
  </si>
  <si>
    <t xml:space="preserve">    一、农业产业特色示范小镇5个（4000万元）
    二、园区产业扶持4000万元
    三、省重点产业项目1300万元
    四、产业扶贫项目890.134万元</t>
  </si>
  <si>
    <t>旅游扶贫项目</t>
  </si>
  <si>
    <t>旅发委</t>
  </si>
  <si>
    <t xml:space="preserve">   巩固完善石牛寨镇大新村、加义镇泊头村、福寿山镇蒋山村、南江镇凤凰山村、虹桥镇仁义村等村（150万元）</t>
  </si>
  <si>
    <t>“雨露计划”</t>
  </si>
  <si>
    <t>中职、中技学历职业教育</t>
  </si>
  <si>
    <t xml:space="preserve">    由省扶贫办统一组织实施、验收考核。每人每学期1500元，打卡到户</t>
  </si>
  <si>
    <t>创业致富带头人培训</t>
  </si>
  <si>
    <t xml:space="preserve">    由省扶贫办统一组织实施、验收考核。发展带动型3840元/人，创业技术型5200元/人</t>
  </si>
  <si>
    <t>贫困户农业实用技术培训</t>
  </si>
  <si>
    <t xml:space="preserve">    组织种养殖业、加工业等农村实用技术培训16000人次，帮助贫困劳动力提升科技文化素质和致富能力，提升贫困户农业生产经营水平和效益</t>
  </si>
  <si>
    <t>义乌来料加工</t>
  </si>
  <si>
    <t>供销联社</t>
  </si>
  <si>
    <t xml:space="preserve">    1.全县拟建立加工扶贫车间15个，建成规模的手工加工点2个，解决贫困劳动力就业岗位2000个；2.劳动力培训奖补车间工人培训</t>
  </si>
  <si>
    <t>湘绣扶贫产业</t>
  </si>
  <si>
    <t>妇联</t>
  </si>
  <si>
    <t xml:space="preserve">    1.农村贫困妇女1000人进行湘绣、羊绒服装加工技能培训；2.建设来料加工点6个</t>
  </si>
  <si>
    <t>贫困村高标准农田建设</t>
  </si>
  <si>
    <t>高标办</t>
  </si>
  <si>
    <t xml:space="preserve">    贫困村农田水利基础设施建设，由高标办牵头实施，制定方案</t>
  </si>
  <si>
    <t>电商扶贫</t>
  </si>
  <si>
    <t>商务粮食局</t>
  </si>
  <si>
    <t xml:space="preserve">    1.“湖南电商扶贫小店”推广项目；2.贫困村电商物流体系项目；3.贫困村电商物流大数据公共服务平台项目；4.贫困村贫困户示范网店项目；5.“三站一社”运营培训项目</t>
  </si>
  <si>
    <t>小计</t>
  </si>
  <si>
    <t>二、基础建设</t>
  </si>
  <si>
    <t>三阳乡基础建设</t>
  </si>
  <si>
    <t>三阳乡</t>
  </si>
  <si>
    <t xml:space="preserve">    根据《平江县2018年脱贫攻坚摘帽工作方案的通知》（平办〔2018〕22号）的文件精神，覆盖该乡镇贫困村、100人以上贫困人口的非贫困村和大面村的贫困人口交通建设、水利设施建设和农村人居环境整治项目</t>
  </si>
  <si>
    <t>安定镇基础建设</t>
  </si>
  <si>
    <t>安定镇</t>
  </si>
  <si>
    <t>福寿山镇基础建设</t>
  </si>
  <si>
    <t>福寿山镇</t>
  </si>
  <si>
    <t>三市镇基础建设</t>
  </si>
  <si>
    <t>三市镇</t>
  </si>
  <si>
    <t>加义镇基础建设</t>
  </si>
  <si>
    <t>加义镇</t>
  </si>
  <si>
    <t>长寿镇基础建设</t>
  </si>
  <si>
    <t>长寿镇</t>
  </si>
  <si>
    <t>龙门镇基础建设</t>
  </si>
  <si>
    <t>龙门镇</t>
  </si>
  <si>
    <t>木金乡基础建设</t>
  </si>
  <si>
    <t>木金乡</t>
  </si>
  <si>
    <t>石牛寨镇基础建设</t>
  </si>
  <si>
    <t>石牛寨镇</t>
  </si>
  <si>
    <t>虹桥镇基础建设</t>
  </si>
  <si>
    <t>虹桥镇</t>
  </si>
  <si>
    <t>南江镇基础建设</t>
  </si>
  <si>
    <t>南江镇</t>
  </si>
  <si>
    <t>板江乡基础建设</t>
  </si>
  <si>
    <t>板江乡</t>
  </si>
  <si>
    <t>上塔市镇基础建设</t>
  </si>
  <si>
    <t>上塔市镇</t>
  </si>
  <si>
    <t>梅仙镇基础建设</t>
  </si>
  <si>
    <t>梅仙镇</t>
  </si>
  <si>
    <t>大洲乡基础建设</t>
  </si>
  <si>
    <t>大洲乡</t>
  </si>
  <si>
    <t>余坪镇基础建设</t>
  </si>
  <si>
    <t>余坪镇</t>
  </si>
  <si>
    <t>岑川镇基础建设</t>
  </si>
  <si>
    <t>岑川镇</t>
  </si>
  <si>
    <t>童市镇基础建设</t>
  </si>
  <si>
    <t>童市镇</t>
  </si>
  <si>
    <t>三墩乡基础建设</t>
  </si>
  <si>
    <t>三墩乡</t>
  </si>
  <si>
    <t>瓮江镇基础建设</t>
  </si>
  <si>
    <t>瓮江镇</t>
  </si>
  <si>
    <t>浯口镇基础建设</t>
  </si>
  <si>
    <t>浯口镇</t>
  </si>
  <si>
    <t>伍市镇基础建设</t>
  </si>
  <si>
    <t>伍市镇
（含园艺中心）</t>
  </si>
  <si>
    <t>向家镇基础建设</t>
  </si>
  <si>
    <t>向家镇</t>
  </si>
  <si>
    <t>城关镇基础建设</t>
  </si>
  <si>
    <t>城关镇</t>
  </si>
  <si>
    <t>贫困户农村危房改造</t>
  </si>
  <si>
    <t>住建局</t>
  </si>
  <si>
    <t xml:space="preserve">    为全县贫困户住房安全，安全保障，由住建局牵头实施，制定方案</t>
  </si>
  <si>
    <t>乡村振兴示范村</t>
  </si>
  <si>
    <t>乡村振兴办</t>
  </si>
  <si>
    <t>支持31个村乡村振兴示范村基础设施建设，30万元/村。</t>
  </si>
  <si>
    <t>贫困村安全饮水</t>
  </si>
  <si>
    <t>水务局</t>
  </si>
  <si>
    <t xml:space="preserve">    解决全县贫困村和贫困人口安全饮水问题</t>
  </si>
  <si>
    <t>万方山塘和降型水库处险加固</t>
  </si>
  <si>
    <t xml:space="preserve">    万方山塘1735万元、降型水库处险2552.14万元和中型灌区282万元</t>
  </si>
  <si>
    <t>交通扶贫建设项目</t>
  </si>
  <si>
    <t>交通局</t>
  </si>
  <si>
    <t xml:space="preserve">    根据县交通运输局交通扶贫项目计划，按农村公路建设、危桥改造等项目要求分配到村，由县交通运输局具体负责实施</t>
  </si>
  <si>
    <t>农村环境整治</t>
  </si>
  <si>
    <t>环保局、县农村人居环境整治办</t>
  </si>
  <si>
    <t xml:space="preserve">    根据县环保和县人居环境整治办的项目计划，按农村人局环境整治等项目要求分配到村，由县环保局和县人居环境整治办等具体组织实施</t>
  </si>
  <si>
    <t>三、社会保障</t>
  </si>
  <si>
    <t>生态环保员</t>
  </si>
  <si>
    <t xml:space="preserve">    全县计划安排5000户贫困劳动力为生态保护员（主要从事护洁、护林、护路、护水、护渔、护鸟、护兽、护土、护气、护矿），每人每年补贴6000元。由林业、环保等部门按照“十定”（定范围、定对象、定职责、定程序、定标准、定网格、定工时、定考核、定奖惩、定退出）的要求制订实施细则</t>
  </si>
  <si>
    <t>贫困家庭教育助学</t>
  </si>
  <si>
    <t>教体局</t>
  </si>
  <si>
    <t xml:space="preserve">    1.义务教育阶段贫困生生活补贴，2019年春季义务教育贫困生18378人，县级需配套1221.75万元；2.义教阶段免费教辅材料、普通高中免费发放教材、教辅资料，2019年建档立卡贫困户春季义务教育在读贫困生17832人，贫困高中生3475人，县级配套339.3086万元；3.县级精准助学未脱贫在读贫困生1619人，388.84万元</t>
  </si>
  <si>
    <t>特惠保财政支出</t>
  </si>
  <si>
    <t xml:space="preserve">    为建档立卡贫困户提供医疗保障</t>
  </si>
  <si>
    <t>建档立卡贫困人口医保的个人缴费补贴</t>
  </si>
  <si>
    <t>医保中心</t>
  </si>
  <si>
    <t xml:space="preserve">    1.全县141871建档立卡贫困人口参加2020年居民医保缴费补贴（未脱贫9345人按240元全资助、已脱贫132526人按120元资助一半）1815万元；2.医保报销兜底提标 1000万元</t>
  </si>
  <si>
    <t>建档立卡对象贫困人口养老保险</t>
  </si>
  <si>
    <t>人社局</t>
  </si>
  <si>
    <t xml:space="preserve">    全县建档立卡贫困人口现16至59周岁未脱贫和返贫人员5086人养老保险缴费51万元；</t>
  </si>
  <si>
    <t>残疾人康复项目</t>
  </si>
  <si>
    <t>残联</t>
  </si>
  <si>
    <t xml:space="preserve">    1.对有意愿的“0－6岁”脑瘫、智障、听障、自闭症等贫困儿童，实行免费康复训练救助；2.对肢体残疾的贫困对象免费装配假肢、矫形器；3.低视力残疾的贫困儿童实行免费配镜矫治</t>
  </si>
  <si>
    <t>县级扶贫配套</t>
  </si>
  <si>
    <t>财政局</t>
  </si>
  <si>
    <t xml:space="preserve">    按上级考核要求给有关扶贫项目给予县级财政资金配套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</si>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</sst>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sz val="22"/>
      <name val="方正小标宋简体"/>
      <family val="4"/>
    </font>
    <font>
      <sz val="22"/>
      <name val="宋体"/>
      <family val="0"/>
    </font>
    <font>
      <sz val="10"/>
      <color indexed="8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2"/>
      <color rgb="FF000000"/>
      <name val="仿宋"/>
      <family val="3"/>
    </font>
    <font>
      <sz val="12"/>
      <color rgb="FF000000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19" fillId="7" borderId="0" applyNumberFormat="0" applyBorder="0" applyAlignment="0" applyProtection="0"/>
    <xf numFmtId="0" fontId="16" fillId="0" borderId="4" applyNumberFormat="0" applyFill="0" applyAlignment="0" applyProtection="0"/>
    <xf numFmtId="0" fontId="19" fillId="3" borderId="0" applyNumberFormat="0" applyBorder="0" applyAlignment="0" applyProtection="0"/>
    <xf numFmtId="0" fontId="20" fillId="2" borderId="5" applyNumberFormat="0" applyAlignment="0" applyProtection="0"/>
    <xf numFmtId="0" fontId="29" fillId="2" borderId="1" applyNumberFormat="0" applyAlignment="0" applyProtection="0"/>
    <xf numFmtId="0" fontId="12" fillId="8" borderId="6" applyNumberFormat="0" applyAlignment="0" applyProtection="0"/>
    <xf numFmtId="0" fontId="11" fillId="9" borderId="0" applyNumberFormat="0" applyBorder="0" applyAlignment="0" applyProtection="0"/>
    <xf numFmtId="0" fontId="19" fillId="10" borderId="0" applyNumberFormat="0" applyBorder="0" applyAlignment="0" applyProtection="0"/>
    <xf numFmtId="0" fontId="28" fillId="0" borderId="7" applyNumberFormat="0" applyFill="0" applyAlignment="0" applyProtection="0"/>
    <xf numFmtId="0" fontId="22" fillId="0" borderId="8" applyNumberFormat="0" applyFill="0" applyAlignment="0" applyProtection="0"/>
    <xf numFmtId="0" fontId="27" fillId="9" borderId="0" applyNumberFormat="0" applyBorder="0" applyAlignment="0" applyProtection="0"/>
    <xf numFmtId="0" fontId="25" fillId="11" borderId="0" applyNumberFormat="0" applyBorder="0" applyAlignment="0" applyProtection="0"/>
    <xf numFmtId="0" fontId="11" fillId="12" borderId="0" applyNumberFormat="0" applyBorder="0" applyAlignment="0" applyProtection="0"/>
    <xf numFmtId="0" fontId="1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9" fillId="16" borderId="0" applyNumberFormat="0" applyBorder="0" applyAlignment="0" applyProtection="0"/>
    <xf numFmtId="0" fontId="11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1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9" xfId="0" applyFont="1" applyFill="1" applyBorder="1" applyAlignment="1" applyProtection="1">
      <alignment horizontal="center" vertical="center" wrapText="1"/>
      <protection locked="0"/>
    </xf>
    <xf numFmtId="0" fontId="30" fillId="0" borderId="9" xfId="0" applyFont="1" applyFill="1" applyBorder="1" applyAlignment="1" applyProtection="1">
      <alignment horizontal="center" vertical="center"/>
      <protection locked="0"/>
    </xf>
    <xf numFmtId="0" fontId="30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SheetLayoutView="100" workbookViewId="0" topLeftCell="A1">
      <selection activeCell="A51" sqref="A5:A57"/>
    </sheetView>
  </sheetViews>
  <sheetFormatPr defaultColWidth="9.00390625" defaultRowHeight="14.25"/>
  <cols>
    <col min="1" max="1" width="9.75390625" style="5" customWidth="1"/>
    <col min="2" max="2" width="5.875" style="6" customWidth="1"/>
    <col min="3" max="3" width="13.75390625" style="7" customWidth="1"/>
    <col min="4" max="4" width="16.00390625" style="7" customWidth="1"/>
    <col min="5" max="5" width="11.625" style="7" customWidth="1"/>
    <col min="6" max="6" width="14.625" style="7" customWidth="1"/>
    <col min="7" max="7" width="52.875" style="8" customWidth="1"/>
    <col min="8" max="9" width="9.00390625" style="7" customWidth="1"/>
    <col min="10" max="10" width="48.375" style="7" customWidth="1"/>
    <col min="11" max="11" width="9.00390625" style="7" customWidth="1"/>
    <col min="12" max="12" width="10.375" style="7" bestFit="1" customWidth="1"/>
    <col min="13" max="16384" width="9.00390625" style="7" customWidth="1"/>
  </cols>
  <sheetData>
    <row r="1" spans="1:7" s="1" customFormat="1" ht="14.25">
      <c r="A1" s="9" t="s">
        <v>0</v>
      </c>
      <c r="G1" s="10"/>
    </row>
    <row r="2" spans="1:7" s="2" customFormat="1" ht="45" customHeight="1">
      <c r="A2" s="11" t="s">
        <v>1</v>
      </c>
      <c r="B2" s="11"/>
      <c r="C2" s="11"/>
      <c r="D2" s="11"/>
      <c r="E2" s="11"/>
      <c r="F2" s="11"/>
      <c r="G2" s="11"/>
    </row>
    <row r="3" spans="1:7" s="2" customFormat="1" ht="21.75" customHeight="1">
      <c r="A3" s="12"/>
      <c r="B3" s="13"/>
      <c r="C3" s="13"/>
      <c r="D3" s="13"/>
      <c r="E3" s="13"/>
      <c r="F3" s="13"/>
      <c r="G3" s="14" t="s">
        <v>2</v>
      </c>
    </row>
    <row r="4" spans="1:7" s="2" customFormat="1" ht="30" customHeight="1">
      <c r="A4" s="15" t="s">
        <v>3</v>
      </c>
      <c r="B4" s="15" t="s">
        <v>4</v>
      </c>
      <c r="C4" s="15" t="s">
        <v>5</v>
      </c>
      <c r="D4" s="15"/>
      <c r="E4" s="16" t="s">
        <v>6</v>
      </c>
      <c r="F4" s="15" t="s">
        <v>7</v>
      </c>
      <c r="G4" s="15" t="s">
        <v>8</v>
      </c>
    </row>
    <row r="5" spans="1:7" ht="30" customHeight="1">
      <c r="A5" s="17" t="s">
        <v>9</v>
      </c>
      <c r="B5" s="18">
        <v>1</v>
      </c>
      <c r="C5" s="18" t="s">
        <v>10</v>
      </c>
      <c r="D5" s="18"/>
      <c r="E5" s="18">
        <v>800</v>
      </c>
      <c r="F5" s="18" t="s">
        <v>11</v>
      </c>
      <c r="G5" s="19" t="s">
        <v>12</v>
      </c>
    </row>
    <row r="6" spans="1:7" ht="30" customHeight="1">
      <c r="A6" s="17"/>
      <c r="B6" s="18">
        <v>2</v>
      </c>
      <c r="C6" s="18" t="s">
        <v>13</v>
      </c>
      <c r="D6" s="18"/>
      <c r="E6" s="18">
        <v>500</v>
      </c>
      <c r="F6" s="18" t="s">
        <v>11</v>
      </c>
      <c r="G6" s="19" t="s">
        <v>14</v>
      </c>
    </row>
    <row r="7" spans="1:7" ht="34.5" customHeight="1">
      <c r="A7" s="17"/>
      <c r="B7" s="18">
        <v>3</v>
      </c>
      <c r="C7" s="18" t="s">
        <v>15</v>
      </c>
      <c r="D7" s="18"/>
      <c r="E7" s="18">
        <v>913</v>
      </c>
      <c r="F7" s="18" t="s">
        <v>11</v>
      </c>
      <c r="G7" s="19" t="s">
        <v>16</v>
      </c>
    </row>
    <row r="8" spans="1:7" ht="30" customHeight="1">
      <c r="A8" s="17"/>
      <c r="B8" s="18">
        <v>4</v>
      </c>
      <c r="C8" s="18" t="s">
        <v>17</v>
      </c>
      <c r="D8" s="18"/>
      <c r="E8" s="18">
        <v>724</v>
      </c>
      <c r="F8" s="18" t="s">
        <v>18</v>
      </c>
      <c r="G8" s="19" t="s">
        <v>19</v>
      </c>
    </row>
    <row r="9" spans="1:10" ht="64.5" customHeight="1">
      <c r="A9" s="17"/>
      <c r="B9" s="18">
        <v>5</v>
      </c>
      <c r="C9" s="18" t="s">
        <v>20</v>
      </c>
      <c r="D9" s="18"/>
      <c r="E9" s="18">
        <v>10190.14</v>
      </c>
      <c r="F9" s="18" t="s">
        <v>21</v>
      </c>
      <c r="G9" s="19" t="s">
        <v>22</v>
      </c>
      <c r="J9" s="34"/>
    </row>
    <row r="10" spans="1:10" ht="34.5" customHeight="1">
      <c r="A10" s="17"/>
      <c r="B10" s="18">
        <v>6</v>
      </c>
      <c r="C10" s="18" t="s">
        <v>23</v>
      </c>
      <c r="D10" s="18"/>
      <c r="E10" s="18">
        <v>150</v>
      </c>
      <c r="F10" s="18" t="s">
        <v>24</v>
      </c>
      <c r="G10" s="19" t="s">
        <v>25</v>
      </c>
      <c r="J10" s="35"/>
    </row>
    <row r="11" spans="1:10" ht="34.5" customHeight="1">
      <c r="A11" s="17"/>
      <c r="B11" s="18">
        <v>7</v>
      </c>
      <c r="C11" s="18" t="s">
        <v>26</v>
      </c>
      <c r="D11" s="18" t="s">
        <v>27</v>
      </c>
      <c r="E11" s="18">
        <v>945</v>
      </c>
      <c r="F11" s="18" t="s">
        <v>11</v>
      </c>
      <c r="G11" s="19" t="s">
        <v>28</v>
      </c>
      <c r="J11" s="35"/>
    </row>
    <row r="12" spans="1:10" ht="34.5" customHeight="1">
      <c r="A12" s="17"/>
      <c r="B12" s="18">
        <v>8</v>
      </c>
      <c r="C12" s="18" t="s">
        <v>26</v>
      </c>
      <c r="D12" s="18" t="s">
        <v>29</v>
      </c>
      <c r="E12" s="18">
        <v>160</v>
      </c>
      <c r="F12" s="18" t="s">
        <v>11</v>
      </c>
      <c r="G12" s="19" t="s">
        <v>30</v>
      </c>
      <c r="J12" s="35"/>
    </row>
    <row r="13" spans="1:10" ht="49.5" customHeight="1">
      <c r="A13" s="17"/>
      <c r="B13" s="18">
        <v>9</v>
      </c>
      <c r="C13" s="20" t="s">
        <v>26</v>
      </c>
      <c r="D13" s="20" t="s">
        <v>31</v>
      </c>
      <c r="E13" s="20">
        <v>160</v>
      </c>
      <c r="F13" s="20" t="s">
        <v>11</v>
      </c>
      <c r="G13" s="21" t="s">
        <v>32</v>
      </c>
      <c r="J13" s="35"/>
    </row>
    <row r="14" spans="1:10" ht="49.5" customHeight="1">
      <c r="A14" s="17" t="s">
        <v>9</v>
      </c>
      <c r="B14" s="18">
        <v>10</v>
      </c>
      <c r="C14" s="22" t="s">
        <v>33</v>
      </c>
      <c r="D14" s="23"/>
      <c r="E14" s="20">
        <v>400</v>
      </c>
      <c r="F14" s="20" t="s">
        <v>34</v>
      </c>
      <c r="G14" s="21" t="s">
        <v>35</v>
      </c>
      <c r="J14" s="35"/>
    </row>
    <row r="15" spans="1:10" ht="34.5" customHeight="1">
      <c r="A15" s="17"/>
      <c r="B15" s="18">
        <v>11</v>
      </c>
      <c r="C15" s="22" t="s">
        <v>36</v>
      </c>
      <c r="D15" s="23"/>
      <c r="E15" s="20">
        <v>100</v>
      </c>
      <c r="F15" s="20" t="s">
        <v>37</v>
      </c>
      <c r="G15" s="21" t="s">
        <v>38</v>
      </c>
      <c r="J15" s="35"/>
    </row>
    <row r="16" spans="1:10" ht="34.5" customHeight="1">
      <c r="A16" s="17"/>
      <c r="B16" s="18">
        <v>12</v>
      </c>
      <c r="C16" s="18" t="s">
        <v>39</v>
      </c>
      <c r="D16" s="18"/>
      <c r="E16" s="18">
        <v>5985</v>
      </c>
      <c r="F16" s="18" t="s">
        <v>40</v>
      </c>
      <c r="G16" s="19" t="s">
        <v>41</v>
      </c>
      <c r="J16" s="35"/>
    </row>
    <row r="17" spans="1:10" ht="52.5" customHeight="1">
      <c r="A17" s="17"/>
      <c r="B17" s="18">
        <v>13</v>
      </c>
      <c r="C17" s="22" t="s">
        <v>42</v>
      </c>
      <c r="D17" s="23"/>
      <c r="E17" s="20">
        <v>100</v>
      </c>
      <c r="F17" s="20" t="s">
        <v>43</v>
      </c>
      <c r="G17" s="21" t="s">
        <v>44</v>
      </c>
      <c r="J17" s="35"/>
    </row>
    <row r="18" spans="1:12" s="3" customFormat="1" ht="30" customHeight="1">
      <c r="A18" s="17"/>
      <c r="B18" s="24" t="s">
        <v>45</v>
      </c>
      <c r="C18" s="24"/>
      <c r="D18" s="24"/>
      <c r="E18" s="24">
        <f>SUM(E5:E17)</f>
        <v>21127.14</v>
      </c>
      <c r="F18" s="24"/>
      <c r="G18" s="25"/>
      <c r="I18" s="36"/>
      <c r="J18" s="36"/>
      <c r="K18" s="36"/>
      <c r="L18" s="36"/>
    </row>
    <row r="19" spans="1:12" s="4" customFormat="1" ht="63.75" customHeight="1">
      <c r="A19" s="17" t="s">
        <v>46</v>
      </c>
      <c r="B19" s="18">
        <v>14</v>
      </c>
      <c r="C19" s="26" t="s">
        <v>47</v>
      </c>
      <c r="D19" s="27"/>
      <c r="E19" s="18">
        <v>741</v>
      </c>
      <c r="F19" s="28" t="s">
        <v>48</v>
      </c>
      <c r="G19" s="19" t="s">
        <v>49</v>
      </c>
      <c r="I19" s="37"/>
      <c r="J19" s="38"/>
      <c r="K19" s="38"/>
      <c r="L19" s="38"/>
    </row>
    <row r="20" spans="1:12" s="4" customFormat="1" ht="63.75" customHeight="1">
      <c r="A20" s="17"/>
      <c r="B20" s="18">
        <v>15</v>
      </c>
      <c r="C20" s="26" t="s">
        <v>50</v>
      </c>
      <c r="D20" s="27"/>
      <c r="E20" s="18">
        <v>1147</v>
      </c>
      <c r="F20" s="28" t="s">
        <v>51</v>
      </c>
      <c r="G20" s="19" t="s">
        <v>49</v>
      </c>
      <c r="I20" s="37"/>
      <c r="J20" s="38"/>
      <c r="K20" s="38"/>
      <c r="L20" s="38"/>
    </row>
    <row r="21" spans="1:12" s="4" customFormat="1" ht="63.75" customHeight="1">
      <c r="A21" s="17"/>
      <c r="B21" s="18">
        <v>16</v>
      </c>
      <c r="C21" s="26" t="s">
        <v>52</v>
      </c>
      <c r="D21" s="27"/>
      <c r="E21" s="18">
        <v>420</v>
      </c>
      <c r="F21" s="28" t="s">
        <v>53</v>
      </c>
      <c r="G21" s="19" t="s">
        <v>49</v>
      </c>
      <c r="I21" s="37"/>
      <c r="J21" s="38"/>
      <c r="K21" s="38"/>
      <c r="L21" s="38"/>
    </row>
    <row r="22" spans="1:12" s="4" customFormat="1" ht="63.75" customHeight="1">
      <c r="A22" s="17" t="s">
        <v>46</v>
      </c>
      <c r="B22" s="18">
        <v>17</v>
      </c>
      <c r="C22" s="26" t="s">
        <v>54</v>
      </c>
      <c r="D22" s="27"/>
      <c r="E22" s="18">
        <v>928.89</v>
      </c>
      <c r="F22" s="28" t="s">
        <v>55</v>
      </c>
      <c r="G22" s="19" t="s">
        <v>49</v>
      </c>
      <c r="I22" s="37"/>
      <c r="J22" s="38"/>
      <c r="K22" s="38"/>
      <c r="L22" s="38"/>
    </row>
    <row r="23" spans="1:12" s="4" customFormat="1" ht="63.75" customHeight="1">
      <c r="A23" s="17"/>
      <c r="B23" s="18">
        <v>18</v>
      </c>
      <c r="C23" s="26" t="s">
        <v>56</v>
      </c>
      <c r="D23" s="27"/>
      <c r="E23" s="18">
        <v>1797.5</v>
      </c>
      <c r="F23" s="28" t="s">
        <v>57</v>
      </c>
      <c r="G23" s="19" t="s">
        <v>49</v>
      </c>
      <c r="I23" s="37"/>
      <c r="J23" s="38"/>
      <c r="K23" s="38"/>
      <c r="L23" s="38"/>
    </row>
    <row r="24" spans="1:12" s="4" customFormat="1" ht="63.75" customHeight="1">
      <c r="A24" s="17"/>
      <c r="B24" s="18">
        <v>19</v>
      </c>
      <c r="C24" s="26" t="s">
        <v>58</v>
      </c>
      <c r="D24" s="27"/>
      <c r="E24" s="18">
        <v>1754.6</v>
      </c>
      <c r="F24" s="28" t="s">
        <v>59</v>
      </c>
      <c r="G24" s="19" t="s">
        <v>49</v>
      </c>
      <c r="I24" s="37"/>
      <c r="J24" s="38"/>
      <c r="K24" s="38"/>
      <c r="L24" s="38"/>
    </row>
    <row r="25" spans="1:12" s="4" customFormat="1" ht="63.75" customHeight="1">
      <c r="A25" s="17"/>
      <c r="B25" s="18">
        <v>20</v>
      </c>
      <c r="C25" s="26" t="s">
        <v>60</v>
      </c>
      <c r="D25" s="27"/>
      <c r="E25" s="18">
        <v>933</v>
      </c>
      <c r="F25" s="28" t="s">
        <v>61</v>
      </c>
      <c r="G25" s="19" t="s">
        <v>49</v>
      </c>
      <c r="I25" s="37"/>
      <c r="J25" s="38"/>
      <c r="K25" s="38"/>
      <c r="L25" s="38"/>
    </row>
    <row r="26" spans="1:12" s="4" customFormat="1" ht="63.75" customHeight="1">
      <c r="A26" s="17"/>
      <c r="B26" s="18">
        <v>21</v>
      </c>
      <c r="C26" s="26" t="s">
        <v>62</v>
      </c>
      <c r="D26" s="27"/>
      <c r="E26" s="18">
        <v>450</v>
      </c>
      <c r="F26" s="28" t="s">
        <v>63</v>
      </c>
      <c r="G26" s="19" t="s">
        <v>49</v>
      </c>
      <c r="I26" s="37"/>
      <c r="J26" s="38"/>
      <c r="K26" s="38"/>
      <c r="L26" s="38"/>
    </row>
    <row r="27" spans="1:12" s="4" customFormat="1" ht="63.75" customHeight="1">
      <c r="A27" s="17"/>
      <c r="B27" s="18">
        <v>22</v>
      </c>
      <c r="C27" s="26" t="s">
        <v>64</v>
      </c>
      <c r="D27" s="27"/>
      <c r="E27" s="18">
        <v>595</v>
      </c>
      <c r="F27" s="28" t="s">
        <v>65</v>
      </c>
      <c r="G27" s="19" t="s">
        <v>49</v>
      </c>
      <c r="I27" s="37"/>
      <c r="J27" s="38"/>
      <c r="K27" s="38"/>
      <c r="L27" s="38"/>
    </row>
    <row r="28" spans="1:12" s="4" customFormat="1" ht="63.75" customHeight="1">
      <c r="A28" s="17"/>
      <c r="B28" s="18">
        <v>23</v>
      </c>
      <c r="C28" s="26" t="s">
        <v>66</v>
      </c>
      <c r="D28" s="27"/>
      <c r="E28" s="18">
        <v>1252</v>
      </c>
      <c r="F28" s="28" t="s">
        <v>67</v>
      </c>
      <c r="G28" s="19" t="s">
        <v>49</v>
      </c>
      <c r="I28" s="37"/>
      <c r="J28" s="38"/>
      <c r="K28" s="38"/>
      <c r="L28" s="38"/>
    </row>
    <row r="29" spans="1:12" s="4" customFormat="1" ht="63.75" customHeight="1">
      <c r="A29" s="17" t="s">
        <v>46</v>
      </c>
      <c r="B29" s="18">
        <v>24</v>
      </c>
      <c r="C29" s="26" t="s">
        <v>68</v>
      </c>
      <c r="D29" s="27"/>
      <c r="E29" s="18">
        <v>892.89</v>
      </c>
      <c r="F29" s="28" t="s">
        <v>69</v>
      </c>
      <c r="G29" s="19" t="s">
        <v>49</v>
      </c>
      <c r="I29" s="37"/>
      <c r="J29" s="38"/>
      <c r="K29" s="38"/>
      <c r="L29" s="38"/>
    </row>
    <row r="30" spans="1:12" s="4" customFormat="1" ht="63.75" customHeight="1">
      <c r="A30" s="17"/>
      <c r="B30" s="18">
        <v>25</v>
      </c>
      <c r="C30" s="26" t="s">
        <v>70</v>
      </c>
      <c r="D30" s="27"/>
      <c r="E30" s="18">
        <v>395</v>
      </c>
      <c r="F30" s="28" t="s">
        <v>71</v>
      </c>
      <c r="G30" s="19" t="s">
        <v>49</v>
      </c>
      <c r="I30" s="37"/>
      <c r="J30" s="38"/>
      <c r="K30" s="38"/>
      <c r="L30" s="38"/>
    </row>
    <row r="31" spans="1:12" s="4" customFormat="1" ht="63.75" customHeight="1">
      <c r="A31" s="17"/>
      <c r="B31" s="18">
        <v>26</v>
      </c>
      <c r="C31" s="26" t="s">
        <v>72</v>
      </c>
      <c r="D31" s="27"/>
      <c r="E31" s="18">
        <v>551</v>
      </c>
      <c r="F31" s="28" t="s">
        <v>73</v>
      </c>
      <c r="G31" s="19" t="s">
        <v>49</v>
      </c>
      <c r="I31" s="37"/>
      <c r="J31" s="38"/>
      <c r="K31" s="38"/>
      <c r="L31" s="38"/>
    </row>
    <row r="32" spans="1:12" s="4" customFormat="1" ht="63.75" customHeight="1">
      <c r="A32" s="17"/>
      <c r="B32" s="18">
        <v>27</v>
      </c>
      <c r="C32" s="26" t="s">
        <v>74</v>
      </c>
      <c r="D32" s="27"/>
      <c r="E32" s="18">
        <v>1096</v>
      </c>
      <c r="F32" s="28" t="s">
        <v>75</v>
      </c>
      <c r="G32" s="19" t="s">
        <v>49</v>
      </c>
      <c r="I32" s="37"/>
      <c r="J32" s="38"/>
      <c r="K32" s="38"/>
      <c r="L32" s="38"/>
    </row>
    <row r="33" spans="1:12" s="4" customFormat="1" ht="63.75" customHeight="1">
      <c r="A33" s="17"/>
      <c r="B33" s="18">
        <v>28</v>
      </c>
      <c r="C33" s="26" t="s">
        <v>76</v>
      </c>
      <c r="D33" s="27"/>
      <c r="E33" s="18">
        <v>497</v>
      </c>
      <c r="F33" s="28" t="s">
        <v>77</v>
      </c>
      <c r="G33" s="19" t="s">
        <v>49</v>
      </c>
      <c r="I33" s="37"/>
      <c r="J33" s="38"/>
      <c r="K33" s="38"/>
      <c r="L33" s="38"/>
    </row>
    <row r="34" spans="1:12" s="4" customFormat="1" ht="63.75" customHeight="1">
      <c r="A34" s="17"/>
      <c r="B34" s="18">
        <v>29</v>
      </c>
      <c r="C34" s="26" t="s">
        <v>78</v>
      </c>
      <c r="D34" s="27"/>
      <c r="E34" s="18">
        <v>940.99</v>
      </c>
      <c r="F34" s="28" t="s">
        <v>79</v>
      </c>
      <c r="G34" s="19" t="s">
        <v>49</v>
      </c>
      <c r="I34" s="37"/>
      <c r="J34" s="38"/>
      <c r="K34" s="38"/>
      <c r="L34" s="38"/>
    </row>
    <row r="35" spans="1:12" s="4" customFormat="1" ht="63.75" customHeight="1">
      <c r="A35" s="17"/>
      <c r="B35" s="18">
        <v>30</v>
      </c>
      <c r="C35" s="26" t="s">
        <v>80</v>
      </c>
      <c r="D35" s="27"/>
      <c r="E35" s="18">
        <v>616.27</v>
      </c>
      <c r="F35" s="28" t="s">
        <v>81</v>
      </c>
      <c r="G35" s="19" t="s">
        <v>49</v>
      </c>
      <c r="I35" s="37"/>
      <c r="J35" s="38"/>
      <c r="K35" s="38"/>
      <c r="L35" s="38"/>
    </row>
    <row r="36" spans="1:12" s="4" customFormat="1" ht="63.75" customHeight="1">
      <c r="A36" s="17" t="s">
        <v>46</v>
      </c>
      <c r="B36" s="18">
        <v>31</v>
      </c>
      <c r="C36" s="26" t="s">
        <v>82</v>
      </c>
      <c r="D36" s="27"/>
      <c r="E36" s="18">
        <v>1099.57</v>
      </c>
      <c r="F36" s="28" t="s">
        <v>83</v>
      </c>
      <c r="G36" s="19" t="s">
        <v>49</v>
      </c>
      <c r="I36" s="37"/>
      <c r="J36" s="38"/>
      <c r="K36" s="38"/>
      <c r="L36" s="38"/>
    </row>
    <row r="37" spans="1:12" s="4" customFormat="1" ht="63.75" customHeight="1">
      <c r="A37" s="17"/>
      <c r="B37" s="18">
        <v>32</v>
      </c>
      <c r="C37" s="26" t="s">
        <v>84</v>
      </c>
      <c r="D37" s="27"/>
      <c r="E37" s="18">
        <v>533.8</v>
      </c>
      <c r="F37" s="28" t="s">
        <v>85</v>
      </c>
      <c r="G37" s="19" t="s">
        <v>49</v>
      </c>
      <c r="I37" s="37"/>
      <c r="J37" s="38"/>
      <c r="K37" s="38"/>
      <c r="L37" s="38"/>
    </row>
    <row r="38" spans="1:12" s="4" customFormat="1" ht="63.75" customHeight="1">
      <c r="A38" s="17"/>
      <c r="B38" s="18">
        <v>33</v>
      </c>
      <c r="C38" s="26" t="s">
        <v>86</v>
      </c>
      <c r="D38" s="27"/>
      <c r="E38" s="18">
        <v>1289</v>
      </c>
      <c r="F38" s="28" t="s">
        <v>87</v>
      </c>
      <c r="G38" s="19" t="s">
        <v>49</v>
      </c>
      <c r="I38" s="37"/>
      <c r="J38" s="38"/>
      <c r="K38" s="38"/>
      <c r="L38" s="38"/>
    </row>
    <row r="39" spans="1:12" s="4" customFormat="1" ht="63.75" customHeight="1">
      <c r="A39" s="17"/>
      <c r="B39" s="18">
        <v>34</v>
      </c>
      <c r="C39" s="26" t="s">
        <v>88</v>
      </c>
      <c r="D39" s="27"/>
      <c r="E39" s="18">
        <v>895</v>
      </c>
      <c r="F39" s="28" t="s">
        <v>89</v>
      </c>
      <c r="G39" s="19" t="s">
        <v>49</v>
      </c>
      <c r="I39" s="37"/>
      <c r="J39" s="38"/>
      <c r="K39" s="38"/>
      <c r="L39" s="38"/>
    </row>
    <row r="40" spans="1:12" s="4" customFormat="1" ht="63.75" customHeight="1">
      <c r="A40" s="17"/>
      <c r="B40" s="18">
        <v>35</v>
      </c>
      <c r="C40" s="26" t="s">
        <v>90</v>
      </c>
      <c r="D40" s="27"/>
      <c r="E40" s="18">
        <v>1311</v>
      </c>
      <c r="F40" s="18" t="s">
        <v>91</v>
      </c>
      <c r="G40" s="19" t="s">
        <v>49</v>
      </c>
      <c r="I40" s="37"/>
      <c r="J40" s="38"/>
      <c r="K40" s="38"/>
      <c r="L40" s="38"/>
    </row>
    <row r="41" spans="1:12" s="4" customFormat="1" ht="63.75" customHeight="1">
      <c r="A41" s="17"/>
      <c r="B41" s="18">
        <v>36</v>
      </c>
      <c r="C41" s="26" t="s">
        <v>92</v>
      </c>
      <c r="D41" s="27"/>
      <c r="E41" s="18">
        <v>329.7</v>
      </c>
      <c r="F41" s="28" t="s">
        <v>93</v>
      </c>
      <c r="G41" s="19" t="s">
        <v>49</v>
      </c>
      <c r="I41" s="37"/>
      <c r="J41" s="38"/>
      <c r="K41" s="38"/>
      <c r="L41" s="38"/>
    </row>
    <row r="42" spans="1:12" s="4" customFormat="1" ht="63.75" customHeight="1">
      <c r="A42" s="17"/>
      <c r="B42" s="18">
        <v>37</v>
      </c>
      <c r="C42" s="26" t="s">
        <v>94</v>
      </c>
      <c r="D42" s="27"/>
      <c r="E42" s="18">
        <v>524</v>
      </c>
      <c r="F42" s="28" t="s">
        <v>95</v>
      </c>
      <c r="G42" s="19" t="s">
        <v>49</v>
      </c>
      <c r="I42" s="37"/>
      <c r="J42" s="38"/>
      <c r="K42" s="38"/>
      <c r="L42" s="38"/>
    </row>
    <row r="43" spans="1:7" s="4" customFormat="1" ht="34.5" customHeight="1">
      <c r="A43" s="17" t="s">
        <v>46</v>
      </c>
      <c r="B43" s="18">
        <v>38</v>
      </c>
      <c r="C43" s="18" t="s">
        <v>96</v>
      </c>
      <c r="D43" s="18"/>
      <c r="E43" s="18">
        <v>5000</v>
      </c>
      <c r="F43" s="18" t="s">
        <v>97</v>
      </c>
      <c r="G43" s="19" t="s">
        <v>98</v>
      </c>
    </row>
    <row r="44" spans="1:7" s="4" customFormat="1" ht="34.5" customHeight="1">
      <c r="A44" s="17"/>
      <c r="B44" s="18">
        <v>39</v>
      </c>
      <c r="C44" s="29" t="s">
        <v>99</v>
      </c>
      <c r="D44" s="29"/>
      <c r="E44" s="18">
        <v>1079.92</v>
      </c>
      <c r="F44" s="29" t="s">
        <v>100</v>
      </c>
      <c r="G44" s="29" t="s">
        <v>101</v>
      </c>
    </row>
    <row r="45" spans="1:7" s="4" customFormat="1" ht="30" customHeight="1">
      <c r="A45" s="17"/>
      <c r="B45" s="18">
        <v>40</v>
      </c>
      <c r="C45" s="18" t="s">
        <v>102</v>
      </c>
      <c r="D45" s="18"/>
      <c r="E45" s="18">
        <v>1080</v>
      </c>
      <c r="F45" s="18" t="s">
        <v>103</v>
      </c>
      <c r="G45" s="19" t="s">
        <v>104</v>
      </c>
    </row>
    <row r="46" spans="1:7" s="4" customFormat="1" ht="34.5" customHeight="1">
      <c r="A46" s="17"/>
      <c r="B46" s="18">
        <v>41</v>
      </c>
      <c r="C46" s="18" t="s">
        <v>105</v>
      </c>
      <c r="D46" s="18"/>
      <c r="E46" s="18">
        <v>4569.14</v>
      </c>
      <c r="F46" s="18" t="s">
        <v>103</v>
      </c>
      <c r="G46" s="19" t="s">
        <v>106</v>
      </c>
    </row>
    <row r="47" spans="1:7" s="4" customFormat="1" ht="54.75" customHeight="1">
      <c r="A47" s="17"/>
      <c r="B47" s="18">
        <v>42</v>
      </c>
      <c r="C47" s="18" t="s">
        <v>107</v>
      </c>
      <c r="D47" s="18"/>
      <c r="E47" s="18">
        <v>15700</v>
      </c>
      <c r="F47" s="18" t="s">
        <v>108</v>
      </c>
      <c r="G47" s="19" t="s">
        <v>109</v>
      </c>
    </row>
    <row r="48" spans="1:7" s="4" customFormat="1" ht="54.75" customHeight="1">
      <c r="A48" s="17"/>
      <c r="B48" s="18">
        <v>43</v>
      </c>
      <c r="C48" s="26" t="s">
        <v>110</v>
      </c>
      <c r="D48" s="27"/>
      <c r="E48" s="18">
        <v>2181</v>
      </c>
      <c r="F48" s="18" t="s">
        <v>111</v>
      </c>
      <c r="G48" s="19" t="s">
        <v>112</v>
      </c>
    </row>
    <row r="49" spans="1:7" s="3" customFormat="1" ht="30" customHeight="1">
      <c r="A49" s="17"/>
      <c r="B49" s="24" t="s">
        <v>45</v>
      </c>
      <c r="C49" s="24"/>
      <c r="D49" s="24"/>
      <c r="E49" s="24">
        <f>SUM(E19:E48)</f>
        <v>50600.27</v>
      </c>
      <c r="F49" s="24"/>
      <c r="G49" s="25"/>
    </row>
    <row r="50" spans="1:7" ht="94.5" customHeight="1">
      <c r="A50" s="30" t="s">
        <v>113</v>
      </c>
      <c r="B50" s="18">
        <v>44</v>
      </c>
      <c r="C50" s="26" t="s">
        <v>114</v>
      </c>
      <c r="D50" s="27"/>
      <c r="E50" s="18">
        <v>3000</v>
      </c>
      <c r="F50" s="18" t="s">
        <v>11</v>
      </c>
      <c r="G50" s="19" t="s">
        <v>115</v>
      </c>
    </row>
    <row r="51" spans="1:7" ht="94.5" customHeight="1">
      <c r="A51" s="17" t="s">
        <v>113</v>
      </c>
      <c r="B51" s="18">
        <v>45</v>
      </c>
      <c r="C51" s="26" t="s">
        <v>116</v>
      </c>
      <c r="D51" s="27"/>
      <c r="E51" s="18">
        <v>1949.905</v>
      </c>
      <c r="F51" s="18" t="s">
        <v>117</v>
      </c>
      <c r="G51" s="19" t="s">
        <v>118</v>
      </c>
    </row>
    <row r="52" spans="1:7" ht="30" customHeight="1">
      <c r="A52" s="17"/>
      <c r="B52" s="18">
        <v>46</v>
      </c>
      <c r="C52" s="26" t="s">
        <v>119</v>
      </c>
      <c r="D52" s="27"/>
      <c r="E52" s="18">
        <v>766</v>
      </c>
      <c r="F52" s="18" t="s">
        <v>11</v>
      </c>
      <c r="G52" s="19" t="s">
        <v>120</v>
      </c>
    </row>
    <row r="53" spans="1:7" ht="54.75" customHeight="1">
      <c r="A53" s="17"/>
      <c r="B53" s="18">
        <v>47</v>
      </c>
      <c r="C53" s="26" t="s">
        <v>121</v>
      </c>
      <c r="D53" s="27"/>
      <c r="E53" s="18">
        <v>2886</v>
      </c>
      <c r="F53" s="18" t="s">
        <v>122</v>
      </c>
      <c r="G53" s="19" t="s">
        <v>123</v>
      </c>
    </row>
    <row r="54" spans="1:7" ht="34.5" customHeight="1">
      <c r="A54" s="17"/>
      <c r="B54" s="18">
        <v>48</v>
      </c>
      <c r="C54" s="26" t="s">
        <v>124</v>
      </c>
      <c r="D54" s="27"/>
      <c r="E54" s="18">
        <v>51.7</v>
      </c>
      <c r="F54" s="18" t="s">
        <v>125</v>
      </c>
      <c r="G54" s="19" t="s">
        <v>126</v>
      </c>
    </row>
    <row r="55" spans="1:7" ht="64.5" customHeight="1">
      <c r="A55" s="17"/>
      <c r="B55" s="18">
        <v>49</v>
      </c>
      <c r="C55" s="26" t="s">
        <v>127</v>
      </c>
      <c r="D55" s="27"/>
      <c r="E55" s="18">
        <v>100</v>
      </c>
      <c r="F55" s="18" t="s">
        <v>128</v>
      </c>
      <c r="G55" s="19" t="s">
        <v>129</v>
      </c>
    </row>
    <row r="56" spans="1:7" ht="30" customHeight="1">
      <c r="A56" s="17"/>
      <c r="B56" s="18">
        <v>50</v>
      </c>
      <c r="C56" s="26" t="s">
        <v>130</v>
      </c>
      <c r="D56" s="27"/>
      <c r="E56" s="18">
        <v>3000</v>
      </c>
      <c r="F56" s="18" t="s">
        <v>131</v>
      </c>
      <c r="G56" s="19" t="s">
        <v>132</v>
      </c>
    </row>
    <row r="57" spans="1:7" s="3" customFormat="1" ht="30" customHeight="1">
      <c r="A57" s="17"/>
      <c r="B57" s="24" t="s">
        <v>45</v>
      </c>
      <c r="C57" s="31"/>
      <c r="D57" s="32"/>
      <c r="E57" s="24">
        <f>SUM(E50:E56)</f>
        <v>11753.605</v>
      </c>
      <c r="F57" s="24"/>
      <c r="G57" s="25"/>
    </row>
    <row r="58" spans="1:7" ht="30" customHeight="1">
      <c r="A58" s="31" t="s">
        <v>133</v>
      </c>
      <c r="B58" s="33"/>
      <c r="C58" s="33"/>
      <c r="D58" s="32"/>
      <c r="E58" s="24">
        <f>E57+E49+E18</f>
        <v>83481.015</v>
      </c>
      <c r="F58" s="24"/>
      <c r="G58" s="25"/>
    </row>
  </sheetData>
  <sheetProtection/>
  <mergeCells count="61">
    <mergeCell ref="A2:G2"/>
    <mergeCell ref="C4:D4"/>
    <mergeCell ref="C5:D5"/>
    <mergeCell ref="C6:D6"/>
    <mergeCell ref="C7:D7"/>
    <mergeCell ref="C8:D8"/>
    <mergeCell ref="C9:D9"/>
    <mergeCell ref="C10:D10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A58:D58"/>
    <mergeCell ref="A5:A13"/>
    <mergeCell ref="A14:A18"/>
    <mergeCell ref="A19:A21"/>
    <mergeCell ref="A22:A28"/>
    <mergeCell ref="A29:A35"/>
    <mergeCell ref="A36:A42"/>
    <mergeCell ref="A43:A49"/>
    <mergeCell ref="A51:A57"/>
  </mergeCells>
  <printOptions horizontalCentered="1"/>
  <pageMargins left="0.5902777777777778" right="0.5902777777777778" top="0.66875" bottom="0.66875" header="0.5118055555555555" footer="0.39305555555555555"/>
  <pageSetup firstPageNumber="2" useFirstPageNumber="1" horizontalDpi="600" verticalDpi="600" orientation="landscape" paperSize="9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汤震</cp:lastModifiedBy>
  <cp:lastPrinted>2018-02-13T01:57:52Z</cp:lastPrinted>
  <dcterms:created xsi:type="dcterms:W3CDTF">2017-03-17T00:01:49Z</dcterms:created>
  <dcterms:modified xsi:type="dcterms:W3CDTF">2020-08-30T08:49:40Z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ubyTemplate">
    <vt:lpwstr>11</vt:lpwstr>
  </property>
  <property fmtid="{D5CDD505-2E9C-101B-9397-08002B2CF9AE}" pid="5" name="KSOReadingLayo">
    <vt:bool>true</vt:bool>
  </property>
</Properties>
</file>