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整合资金审议稿" sheetId="1" r:id="rId1"/>
  </sheets>
  <definedNames>
    <definedName name="_xlnm.Print_Titles" localSheetId="0">'整合资金审议稿'!$4:$4</definedName>
  </definedNames>
  <calcPr fullCalcOnLoad="1"/>
</workbook>
</file>

<file path=xl/sharedStrings.xml><?xml version="1.0" encoding="utf-8"?>
<sst xmlns="http://schemas.openxmlformats.org/spreadsheetml/2006/main" count="182" uniqueCount="107">
  <si>
    <t>2018年县级专项扶贫资金计划汇总表</t>
  </si>
  <si>
    <t xml:space="preserve">                                       单位：万元</t>
  </si>
  <si>
    <t>建设平台</t>
  </si>
  <si>
    <t>序号</t>
  </si>
  <si>
    <t>建设项目</t>
  </si>
  <si>
    <t>总投资
额</t>
  </si>
  <si>
    <t>项目实施单位</t>
  </si>
  <si>
    <t>备 注</t>
  </si>
  <si>
    <t>一、产业发展</t>
  </si>
  <si>
    <t>扶贫小额信贷财政贴息资金</t>
  </si>
  <si>
    <t>农商行</t>
  </si>
  <si>
    <t>根据农商行提供2016-2018年三个年度贷款规模，按银行基准利率测算</t>
  </si>
  <si>
    <t>生态环境保护员岗位补贴</t>
  </si>
  <si>
    <t>扶贫办</t>
  </si>
  <si>
    <t>全县计划安排5000户未脱贫的贫困劳动力为生态保护员（主要从事护洁、护林、护路、护水、护渔、护鸟、护兽、护土、护气、护矿），每人每年补贴6000元。由林业、环保、财政等部门按照“十定”（定范围、定对象、定职责、定程序、定标准、定网格、定工时、定考核、定奖惩、定退出）的要求制订实施细则</t>
  </si>
  <si>
    <t>扶贫财银保财政补贴支出</t>
  </si>
  <si>
    <t>财政局</t>
  </si>
  <si>
    <t>2017年已参保公司的缴费和利息补贴80%。</t>
  </si>
  <si>
    <t>三站一社融合</t>
  </si>
  <si>
    <t>县供销联社
商务粮食局
人民银行</t>
  </si>
  <si>
    <t>1.支持全县136个村建立金融扶贫服务站、电商扶贫服务站、助农取款服务站、村级惠农服务社，共192万元，由供销社牵头，按实际拨付，具体是：（136－42）×2＝188万元，伍市、三墩两乡合并村后新增建站两个计4万元；</t>
  </si>
  <si>
    <t>电商扶贫服务站</t>
  </si>
  <si>
    <t>商务粮食局</t>
  </si>
  <si>
    <t>1.42个电商扶贫服务站（42×2＝84万元加农产品上行示范网店10×1＝10万元）共94万元，由商务局牵头；2.136个三站一社融合人员培训10万元，由商务局牵头。</t>
  </si>
  <si>
    <t>义乌来料加工产业扶贫</t>
  </si>
  <si>
    <t>县供销联社</t>
  </si>
  <si>
    <t>1.经纪人培训400人100万元（400人×625元×4天）；2.劳动力技能培训1500人30万（1500人×100元×2天）；3.来料加工经纪人企业补助，第一期27个村，每个村补助10万元，270万元。（按实际开工拨付）</t>
  </si>
  <si>
    <t>电商扶贫小店上行运营建设</t>
  </si>
  <si>
    <t>商务局</t>
  </si>
  <si>
    <t>1.五个示范站点完成年50万元网销的运营打包服务费10万元；2.贫困村网店达到年网销10万元的运营服务费15万元；3.扶贫小店业务培训费4期，共10万元；4.电商扶贫小店运营启动费用1000/个，496个店共计预留49.6万元</t>
  </si>
  <si>
    <t>建档立卡贫困户农机购置补贴</t>
  </si>
  <si>
    <t>农机局</t>
  </si>
  <si>
    <t>230履带旋耕机、4.0Z纵轴流收割机追补2017年未对现农机补贴6万元。</t>
  </si>
  <si>
    <t>湘绣产业扶贫</t>
  </si>
  <si>
    <t>妇联</t>
  </si>
  <si>
    <t>围绕湘绣产业扶贫，助力全县脱贫攻坚
1、对农村贫困妇女1000人进行培训，费用预计110万；
2、来料加工经纪人培训补助费用20万；
3、湘绣产业发展基地建设费用25万；
4、乡镇来料加工点建设费用15万；
5、开展产业项目活动费用20万；
6、来料加工物流项目费用20万；</t>
  </si>
  <si>
    <t>小计</t>
  </si>
  <si>
    <t>二、基础建设</t>
  </si>
  <si>
    <t>基础设施建设</t>
  </si>
  <si>
    <t>三阳乡基础建设</t>
  </si>
  <si>
    <t>三阳乡</t>
  </si>
  <si>
    <t>根据《平江县2018年脱贫攻坚摘帽工作方案的通知》（平办〔2018〕22号）的文件精神，覆盖该乡镇贫困村、100人以上贫困人口的非贫困村和大面村的贫困人口交通建设、水利设施建设和公共服务等脱贫攻坚项目</t>
  </si>
  <si>
    <t>安定镇基础建设</t>
  </si>
  <si>
    <t>安定镇</t>
  </si>
  <si>
    <t>福寿山镇基础建设</t>
  </si>
  <si>
    <t>福寿山镇</t>
  </si>
  <si>
    <t>三市镇基础建设</t>
  </si>
  <si>
    <t>三市镇</t>
  </si>
  <si>
    <t>加义镇基础建设</t>
  </si>
  <si>
    <t>加义镇</t>
  </si>
  <si>
    <t>长寿镇基础建设</t>
  </si>
  <si>
    <t>长寿镇</t>
  </si>
  <si>
    <t>龙门镇基础建设</t>
  </si>
  <si>
    <t>龙门镇</t>
  </si>
  <si>
    <t>木金乡基础建设</t>
  </si>
  <si>
    <t>木金乡</t>
  </si>
  <si>
    <t>石牛寨镇基础建设</t>
  </si>
  <si>
    <t>石牛寨镇</t>
  </si>
  <si>
    <t>虹桥镇基础建设</t>
  </si>
  <si>
    <t>虹桥镇</t>
  </si>
  <si>
    <t>南江镇基础建设</t>
  </si>
  <si>
    <t>南江镇</t>
  </si>
  <si>
    <t>板江乡基础建设</t>
  </si>
  <si>
    <t>板江乡</t>
  </si>
  <si>
    <t>上塔市镇基础建设</t>
  </si>
  <si>
    <t>上塔市镇</t>
  </si>
  <si>
    <t>梅仙镇基础建设</t>
  </si>
  <si>
    <t>梅仙镇</t>
  </si>
  <si>
    <t>根据《平江县2018年脱贫攻坚摘帽工作方案的通知》（平办〔2018〕22号）的文件精神，覆盖该乡镇贫困村、100人以上贫困人口的非贫困村和大面村的贫困人口交通建设、水利设施建设和公共服务等脱贫攻坚项目。</t>
  </si>
  <si>
    <t>大洲乡基础建设</t>
  </si>
  <si>
    <t>大洲乡</t>
  </si>
  <si>
    <t>余坪镇基础建设</t>
  </si>
  <si>
    <t>余坪镇</t>
  </si>
  <si>
    <t>岑川镇基础建设</t>
  </si>
  <si>
    <t>岑川镇</t>
  </si>
  <si>
    <t>童市镇基础建设</t>
  </si>
  <si>
    <t>童市镇</t>
  </si>
  <si>
    <t>三墩乡基础建设</t>
  </si>
  <si>
    <t>三墩乡</t>
  </si>
  <si>
    <t>瓮江镇基础建设</t>
  </si>
  <si>
    <t>瓮江镇</t>
  </si>
  <si>
    <t>浯口镇基础建设</t>
  </si>
  <si>
    <t>浯口镇</t>
  </si>
  <si>
    <t>伍市镇基础建设</t>
  </si>
  <si>
    <t>伍市镇</t>
  </si>
  <si>
    <t>向家镇基础建设</t>
  </si>
  <si>
    <t>向家镇</t>
  </si>
  <si>
    <t>城关镇基础建设</t>
  </si>
  <si>
    <t>城关镇</t>
  </si>
  <si>
    <t>三、社会保障</t>
  </si>
  <si>
    <t>建档立卡贫困人口医保的个人缴费补贴</t>
  </si>
  <si>
    <t>人社局医保中心</t>
  </si>
  <si>
    <t>追补2017年医保缴费147.038万元，2019年医保缴费2071万元，2018年追加33.282万元</t>
  </si>
  <si>
    <t>贫困家庭教育助学</t>
  </si>
  <si>
    <t>教体局</t>
  </si>
  <si>
    <t>对全县建档立卡贫困户在读学生10722人，助学1550.03万元；教辅资料856万；县教体局中小学生饮水和建档立卡贫困户教育助学340.68万元；补发2018年建档立卡贫困户助学金351.0592、新增51.3625</t>
  </si>
  <si>
    <t>健康扶贫</t>
  </si>
  <si>
    <t>卫计局</t>
  </si>
  <si>
    <t>全县141512名建档立卡贫困人口，乡村医生上门初筛补助每人5元，贫困慢病患者24315人，乡村医生全年上门随访补助每人35元，小计155.8585万元；24个乡镇卫生院对141512名建档立卡贫困人口上门初筛健康体检补助3元每人，建档立卡贫困人口16689人进院复检补助50元每人，小计125.8986万元；卫计局健康扶贫政策宣传、督查经费18.2429万元。</t>
  </si>
  <si>
    <t>特惠保（综合保障保险）财政支出</t>
  </si>
  <si>
    <t>全县建档立卡贫困人口142848万人，每人54元进行综合保障保险。</t>
  </si>
  <si>
    <t>残疾人康复扶贫项目</t>
  </si>
  <si>
    <t>残联</t>
  </si>
  <si>
    <t>根据《湖南省残疾人康复工作三年行动计划（2018—2020 年）》（湘残工委字〔2018〕5 号）和《平江县残疾人精准康复服务行动实施方案（2016－2020年）》（平政办函[2016]182号）对全县8881名残疾人中有康复需求的对象实施辅助器具适配、残疾儿童抢救性康复、低视力残疾人配镜、假肢矫形器装配、成人康复、扶持残疾人康复器材等服务。</t>
  </si>
  <si>
    <t>贫困户农村危房改造</t>
  </si>
  <si>
    <t>追加1035户住房安全保障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</si>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</sst>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sz val="22"/>
      <name val="方正小标宋简体"/>
      <family val="4"/>
    </font>
    <font>
      <sz val="2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b/>
      <sz val="1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9.75390625" style="4" customWidth="1"/>
    <col min="2" max="2" width="4.50390625" style="5" customWidth="1"/>
    <col min="3" max="3" width="13.75390625" style="6" customWidth="1"/>
    <col min="4" max="4" width="16.00390625" style="6" customWidth="1"/>
    <col min="5" max="5" width="12.375" style="6" customWidth="1"/>
    <col min="6" max="6" width="14.50390625" style="6" customWidth="1"/>
    <col min="7" max="7" width="54.75390625" style="7" customWidth="1"/>
    <col min="8" max="16384" width="9.00390625" style="6" customWidth="1"/>
  </cols>
  <sheetData>
    <row r="1" ht="14.25">
      <c r="A1" s="8"/>
    </row>
    <row r="2" spans="1:7" s="1" customFormat="1" ht="28.5">
      <c r="A2" s="9" t="s">
        <v>0</v>
      </c>
      <c r="B2" s="9"/>
      <c r="C2" s="9"/>
      <c r="D2" s="9"/>
      <c r="E2" s="9"/>
      <c r="F2" s="9"/>
      <c r="G2" s="9"/>
    </row>
    <row r="3" spans="1:7" s="1" customFormat="1" ht="28.5">
      <c r="A3" s="9"/>
      <c r="B3" s="10"/>
      <c r="C3" s="10"/>
      <c r="D3" s="10"/>
      <c r="E3" s="10"/>
      <c r="F3" s="10"/>
      <c r="G3" s="11" t="s">
        <v>1</v>
      </c>
    </row>
    <row r="4" spans="1:7" s="1" customFormat="1" ht="28.5">
      <c r="A4" s="12" t="s">
        <v>2</v>
      </c>
      <c r="B4" s="12" t="s">
        <v>3</v>
      </c>
      <c r="C4" s="12" t="s">
        <v>4</v>
      </c>
      <c r="D4" s="12"/>
      <c r="E4" s="13" t="s">
        <v>5</v>
      </c>
      <c r="F4" s="12" t="s">
        <v>6</v>
      </c>
      <c r="G4" s="14" t="s">
        <v>7</v>
      </c>
    </row>
    <row r="5" spans="1:7" ht="36.75" customHeight="1">
      <c r="A5" s="15" t="s">
        <v>8</v>
      </c>
      <c r="B5" s="16">
        <v>1</v>
      </c>
      <c r="C5" s="16" t="s">
        <v>9</v>
      </c>
      <c r="D5" s="16"/>
      <c r="E5" s="16">
        <v>343</v>
      </c>
      <c r="F5" s="16" t="s">
        <v>10</v>
      </c>
      <c r="G5" s="17" t="s">
        <v>11</v>
      </c>
    </row>
    <row r="6" spans="1:7" ht="96.75" customHeight="1">
      <c r="A6" s="18"/>
      <c r="B6" s="16">
        <v>2</v>
      </c>
      <c r="C6" s="16" t="s">
        <v>12</v>
      </c>
      <c r="D6" s="16"/>
      <c r="E6" s="16">
        <v>3000</v>
      </c>
      <c r="F6" s="16" t="s">
        <v>13</v>
      </c>
      <c r="G6" s="17" t="s">
        <v>14</v>
      </c>
    </row>
    <row r="7" spans="1:7" ht="34.5" customHeight="1">
      <c r="A7" s="18"/>
      <c r="B7" s="16">
        <v>3</v>
      </c>
      <c r="C7" s="16" t="s">
        <v>15</v>
      </c>
      <c r="D7" s="16"/>
      <c r="E7" s="16">
        <v>21.23</v>
      </c>
      <c r="F7" s="16" t="s">
        <v>16</v>
      </c>
      <c r="G7" s="19" t="s">
        <v>17</v>
      </c>
    </row>
    <row r="8" spans="1:7" ht="69.75" customHeight="1">
      <c r="A8" s="15" t="s">
        <v>8</v>
      </c>
      <c r="B8" s="16">
        <v>4</v>
      </c>
      <c r="C8" s="16" t="s">
        <v>18</v>
      </c>
      <c r="D8" s="16"/>
      <c r="E8" s="16">
        <v>192</v>
      </c>
      <c r="F8" s="16" t="s">
        <v>19</v>
      </c>
      <c r="G8" s="17" t="s">
        <v>20</v>
      </c>
    </row>
    <row r="9" spans="1:7" ht="61.5" customHeight="1">
      <c r="A9" s="18"/>
      <c r="B9" s="16">
        <v>5</v>
      </c>
      <c r="C9" s="20" t="s">
        <v>21</v>
      </c>
      <c r="D9" s="21"/>
      <c r="E9" s="16">
        <v>104</v>
      </c>
      <c r="F9" s="16" t="s">
        <v>22</v>
      </c>
      <c r="G9" s="17" t="s">
        <v>23</v>
      </c>
    </row>
    <row r="10" spans="1:7" ht="66" customHeight="1">
      <c r="A10" s="18"/>
      <c r="B10" s="16">
        <v>6</v>
      </c>
      <c r="C10" s="16" t="s">
        <v>24</v>
      </c>
      <c r="D10" s="16"/>
      <c r="E10" s="16">
        <v>400</v>
      </c>
      <c r="F10" s="16" t="s">
        <v>25</v>
      </c>
      <c r="G10" s="17" t="s">
        <v>26</v>
      </c>
    </row>
    <row r="11" spans="1:7" ht="66" customHeight="1">
      <c r="A11" s="18"/>
      <c r="B11" s="16">
        <v>7</v>
      </c>
      <c r="C11" s="22" t="s">
        <v>27</v>
      </c>
      <c r="D11" s="23"/>
      <c r="E11" s="24">
        <v>84.6</v>
      </c>
      <c r="F11" s="16" t="s">
        <v>28</v>
      </c>
      <c r="G11" s="19" t="s">
        <v>29</v>
      </c>
    </row>
    <row r="12" spans="1:7" ht="42" customHeight="1">
      <c r="A12" s="18"/>
      <c r="B12" s="16">
        <v>8</v>
      </c>
      <c r="C12" s="16" t="s">
        <v>30</v>
      </c>
      <c r="D12" s="16"/>
      <c r="E12" s="16">
        <v>6</v>
      </c>
      <c r="F12" s="16" t="s">
        <v>31</v>
      </c>
      <c r="G12" s="17" t="s">
        <v>32</v>
      </c>
    </row>
    <row r="13" spans="1:7" ht="114" customHeight="1">
      <c r="A13" s="18"/>
      <c r="B13" s="16">
        <v>9</v>
      </c>
      <c r="C13" s="20" t="s">
        <v>33</v>
      </c>
      <c r="D13" s="21"/>
      <c r="E13" s="16">
        <v>210</v>
      </c>
      <c r="F13" s="16" t="s">
        <v>34</v>
      </c>
      <c r="G13" s="25" t="s">
        <v>35</v>
      </c>
    </row>
    <row r="14" spans="1:7" s="2" customFormat="1" ht="28.5">
      <c r="A14" s="26"/>
      <c r="B14" s="16" t="s">
        <v>36</v>
      </c>
      <c r="C14" s="16"/>
      <c r="D14" s="16"/>
      <c r="E14" s="16">
        <f>SUM(E5:E13)</f>
        <v>4360.83</v>
      </c>
      <c r="F14" s="27"/>
      <c r="G14" s="28"/>
    </row>
    <row r="15" spans="1:7" s="2" customFormat="1" ht="63.75" customHeight="1">
      <c r="A15" s="17" t="s">
        <v>37</v>
      </c>
      <c r="B15" s="16">
        <v>10</v>
      </c>
      <c r="C15" s="16" t="s">
        <v>38</v>
      </c>
      <c r="D15" s="16" t="s">
        <v>39</v>
      </c>
      <c r="E15" s="29">
        <v>110</v>
      </c>
      <c r="F15" s="16" t="s">
        <v>40</v>
      </c>
      <c r="G15" s="17" t="s">
        <v>41</v>
      </c>
    </row>
    <row r="16" spans="1:7" s="2" customFormat="1" ht="60.75" customHeight="1">
      <c r="A16" s="17" t="s">
        <v>37</v>
      </c>
      <c r="B16" s="16">
        <v>11</v>
      </c>
      <c r="C16" s="16" t="s">
        <v>38</v>
      </c>
      <c r="D16" s="16" t="s">
        <v>42</v>
      </c>
      <c r="E16" s="29">
        <v>65</v>
      </c>
      <c r="F16" s="16" t="s">
        <v>43</v>
      </c>
      <c r="G16" s="16" t="s">
        <v>41</v>
      </c>
    </row>
    <row r="17" spans="1:7" s="2" customFormat="1" ht="63" customHeight="1">
      <c r="A17" s="17" t="s">
        <v>37</v>
      </c>
      <c r="B17" s="16">
        <v>12</v>
      </c>
      <c r="C17" s="16" t="s">
        <v>38</v>
      </c>
      <c r="D17" s="16" t="s">
        <v>44</v>
      </c>
      <c r="E17" s="29">
        <v>45</v>
      </c>
      <c r="F17" s="16" t="s">
        <v>45</v>
      </c>
      <c r="G17" s="16" t="s">
        <v>41</v>
      </c>
    </row>
    <row r="18" spans="1:7" s="2" customFormat="1" ht="60" customHeight="1">
      <c r="A18" s="17" t="s">
        <v>37</v>
      </c>
      <c r="B18" s="16">
        <v>13</v>
      </c>
      <c r="C18" s="16" t="s">
        <v>38</v>
      </c>
      <c r="D18" s="16" t="s">
        <v>46</v>
      </c>
      <c r="E18" s="29">
        <v>120</v>
      </c>
      <c r="F18" s="16" t="s">
        <v>47</v>
      </c>
      <c r="G18" s="16" t="s">
        <v>41</v>
      </c>
    </row>
    <row r="19" spans="1:7" s="2" customFormat="1" ht="60.75" customHeight="1">
      <c r="A19" s="17" t="s">
        <v>37</v>
      </c>
      <c r="B19" s="16">
        <v>14</v>
      </c>
      <c r="C19" s="16" t="s">
        <v>38</v>
      </c>
      <c r="D19" s="16" t="s">
        <v>48</v>
      </c>
      <c r="E19" s="29">
        <v>145.5</v>
      </c>
      <c r="F19" s="16" t="s">
        <v>49</v>
      </c>
      <c r="G19" s="16" t="s">
        <v>41</v>
      </c>
    </row>
    <row r="20" spans="1:7" s="2" customFormat="1" ht="63" customHeight="1">
      <c r="A20" s="17" t="s">
        <v>37</v>
      </c>
      <c r="B20" s="16">
        <v>15</v>
      </c>
      <c r="C20" s="16" t="s">
        <v>38</v>
      </c>
      <c r="D20" s="16" t="s">
        <v>50</v>
      </c>
      <c r="E20" s="29">
        <v>209.9</v>
      </c>
      <c r="F20" s="16" t="s">
        <v>51</v>
      </c>
      <c r="G20" s="16" t="s">
        <v>41</v>
      </c>
    </row>
    <row r="21" spans="1:7" s="2" customFormat="1" ht="60.75" customHeight="1">
      <c r="A21" s="17" t="s">
        <v>37</v>
      </c>
      <c r="B21" s="16">
        <v>16</v>
      </c>
      <c r="C21" s="16" t="s">
        <v>38</v>
      </c>
      <c r="D21" s="16" t="s">
        <v>52</v>
      </c>
      <c r="E21" s="29">
        <v>160</v>
      </c>
      <c r="F21" s="16" t="s">
        <v>53</v>
      </c>
      <c r="G21" s="16" t="s">
        <v>41</v>
      </c>
    </row>
    <row r="22" spans="1:7" s="2" customFormat="1" ht="60" customHeight="1">
      <c r="A22" s="17" t="s">
        <v>37</v>
      </c>
      <c r="B22" s="16">
        <v>17</v>
      </c>
      <c r="C22" s="16" t="s">
        <v>38</v>
      </c>
      <c r="D22" s="16" t="s">
        <v>54</v>
      </c>
      <c r="E22" s="29">
        <v>95</v>
      </c>
      <c r="F22" s="16" t="s">
        <v>55</v>
      </c>
      <c r="G22" s="16" t="s">
        <v>41</v>
      </c>
    </row>
    <row r="23" spans="1:7" s="2" customFormat="1" ht="60.75" customHeight="1">
      <c r="A23" s="17" t="s">
        <v>37</v>
      </c>
      <c r="B23" s="16">
        <v>18</v>
      </c>
      <c r="C23" s="16" t="s">
        <v>38</v>
      </c>
      <c r="D23" s="16" t="s">
        <v>56</v>
      </c>
      <c r="E23" s="29">
        <v>137</v>
      </c>
      <c r="F23" s="16" t="s">
        <v>57</v>
      </c>
      <c r="G23" s="16" t="s">
        <v>41</v>
      </c>
    </row>
    <row r="24" spans="1:7" s="2" customFormat="1" ht="63" customHeight="1">
      <c r="A24" s="17" t="s">
        <v>37</v>
      </c>
      <c r="B24" s="16">
        <v>19</v>
      </c>
      <c r="C24" s="16" t="s">
        <v>38</v>
      </c>
      <c r="D24" s="16" t="s">
        <v>58</v>
      </c>
      <c r="E24" s="29">
        <v>155</v>
      </c>
      <c r="F24" s="16" t="s">
        <v>59</v>
      </c>
      <c r="G24" s="16" t="s">
        <v>41</v>
      </c>
    </row>
    <row r="25" spans="1:7" s="2" customFormat="1" ht="57">
      <c r="A25" s="17" t="s">
        <v>37</v>
      </c>
      <c r="B25" s="16">
        <v>20</v>
      </c>
      <c r="C25" s="16" t="s">
        <v>38</v>
      </c>
      <c r="D25" s="16" t="s">
        <v>60</v>
      </c>
      <c r="E25" s="29">
        <v>100</v>
      </c>
      <c r="F25" s="16" t="s">
        <v>61</v>
      </c>
      <c r="G25" s="16" t="s">
        <v>41</v>
      </c>
    </row>
    <row r="26" spans="1:7" s="2" customFormat="1" ht="57">
      <c r="A26" s="17" t="s">
        <v>37</v>
      </c>
      <c r="B26" s="16">
        <v>21</v>
      </c>
      <c r="C26" s="16" t="s">
        <v>38</v>
      </c>
      <c r="D26" s="16" t="s">
        <v>62</v>
      </c>
      <c r="E26" s="29">
        <v>100</v>
      </c>
      <c r="F26" s="16" t="s">
        <v>63</v>
      </c>
      <c r="G26" s="16" t="s">
        <v>41</v>
      </c>
    </row>
    <row r="27" spans="1:7" s="2" customFormat="1" ht="57">
      <c r="A27" s="17" t="s">
        <v>37</v>
      </c>
      <c r="B27" s="16">
        <v>22</v>
      </c>
      <c r="C27" s="16" t="s">
        <v>38</v>
      </c>
      <c r="D27" s="16" t="s">
        <v>64</v>
      </c>
      <c r="E27" s="29">
        <v>40</v>
      </c>
      <c r="F27" s="16" t="s">
        <v>65</v>
      </c>
      <c r="G27" s="16" t="s">
        <v>41</v>
      </c>
    </row>
    <row r="28" spans="1:7" s="2" customFormat="1" ht="57">
      <c r="A28" s="17" t="s">
        <v>37</v>
      </c>
      <c r="B28" s="16">
        <v>23</v>
      </c>
      <c r="C28" s="16" t="s">
        <v>38</v>
      </c>
      <c r="D28" s="16" t="s">
        <v>66</v>
      </c>
      <c r="E28" s="29">
        <v>120</v>
      </c>
      <c r="F28" s="16" t="s">
        <v>67</v>
      </c>
      <c r="G28" s="16" t="s">
        <v>68</v>
      </c>
    </row>
    <row r="29" spans="1:7" s="2" customFormat="1" ht="60.75" customHeight="1">
      <c r="A29" s="17" t="s">
        <v>37</v>
      </c>
      <c r="B29" s="16">
        <v>24</v>
      </c>
      <c r="C29" s="16" t="s">
        <v>38</v>
      </c>
      <c r="D29" s="16" t="s">
        <v>69</v>
      </c>
      <c r="E29" s="29">
        <v>70</v>
      </c>
      <c r="F29" s="16" t="s">
        <v>70</v>
      </c>
      <c r="G29" s="16" t="s">
        <v>41</v>
      </c>
    </row>
    <row r="30" spans="1:7" s="2" customFormat="1" ht="60" customHeight="1">
      <c r="A30" s="17" t="s">
        <v>37</v>
      </c>
      <c r="B30" s="16">
        <v>25</v>
      </c>
      <c r="C30" s="16" t="s">
        <v>38</v>
      </c>
      <c r="D30" s="16" t="s">
        <v>71</v>
      </c>
      <c r="E30" s="29">
        <v>60</v>
      </c>
      <c r="F30" s="16" t="s">
        <v>72</v>
      </c>
      <c r="G30" s="16" t="s">
        <v>41</v>
      </c>
    </row>
    <row r="31" spans="1:7" s="2" customFormat="1" ht="58.5" customHeight="1">
      <c r="A31" s="17" t="s">
        <v>37</v>
      </c>
      <c r="B31" s="16">
        <v>26</v>
      </c>
      <c r="C31" s="16" t="s">
        <v>38</v>
      </c>
      <c r="D31" s="16" t="s">
        <v>73</v>
      </c>
      <c r="E31" s="29">
        <v>60</v>
      </c>
      <c r="F31" s="16" t="s">
        <v>74</v>
      </c>
      <c r="G31" s="16" t="s">
        <v>41</v>
      </c>
    </row>
    <row r="32" spans="1:7" s="2" customFormat="1" ht="60" customHeight="1">
      <c r="A32" s="17" t="s">
        <v>37</v>
      </c>
      <c r="B32" s="16">
        <v>27</v>
      </c>
      <c r="C32" s="16" t="s">
        <v>38</v>
      </c>
      <c r="D32" s="16" t="s">
        <v>75</v>
      </c>
      <c r="E32" s="29">
        <v>125</v>
      </c>
      <c r="F32" s="16" t="s">
        <v>76</v>
      </c>
      <c r="G32" s="16" t="s">
        <v>41</v>
      </c>
    </row>
    <row r="33" spans="1:7" s="2" customFormat="1" ht="60.75" customHeight="1">
      <c r="A33" s="17" t="s">
        <v>37</v>
      </c>
      <c r="B33" s="16">
        <v>28</v>
      </c>
      <c r="C33" s="16" t="s">
        <v>38</v>
      </c>
      <c r="D33" s="16" t="s">
        <v>77</v>
      </c>
      <c r="E33" s="29">
        <v>110.2</v>
      </c>
      <c r="F33" s="16" t="s">
        <v>78</v>
      </c>
      <c r="G33" s="16" t="s">
        <v>41</v>
      </c>
    </row>
    <row r="34" spans="1:7" s="2" customFormat="1" ht="57">
      <c r="A34" s="17" t="s">
        <v>37</v>
      </c>
      <c r="B34" s="16">
        <v>29</v>
      </c>
      <c r="C34" s="16" t="s">
        <v>38</v>
      </c>
      <c r="D34" s="16" t="s">
        <v>79</v>
      </c>
      <c r="E34" s="29">
        <v>145</v>
      </c>
      <c r="F34" s="16" t="s">
        <v>80</v>
      </c>
      <c r="G34" s="16" t="s">
        <v>41</v>
      </c>
    </row>
    <row r="35" spans="1:7" s="2" customFormat="1" ht="57">
      <c r="A35" s="17" t="s">
        <v>37</v>
      </c>
      <c r="B35" s="16">
        <v>30</v>
      </c>
      <c r="C35" s="16" t="s">
        <v>38</v>
      </c>
      <c r="D35" s="16" t="s">
        <v>81</v>
      </c>
      <c r="E35" s="29">
        <v>60</v>
      </c>
      <c r="F35" s="16" t="s">
        <v>82</v>
      </c>
      <c r="G35" s="16" t="s">
        <v>41</v>
      </c>
    </row>
    <row r="36" spans="1:7" s="2" customFormat="1" ht="57">
      <c r="A36" s="17" t="s">
        <v>37</v>
      </c>
      <c r="B36" s="16">
        <v>31</v>
      </c>
      <c r="C36" s="16" t="s">
        <v>38</v>
      </c>
      <c r="D36" s="16" t="s">
        <v>83</v>
      </c>
      <c r="E36" s="29">
        <v>70</v>
      </c>
      <c r="F36" s="16" t="s">
        <v>84</v>
      </c>
      <c r="G36" s="16" t="s">
        <v>41</v>
      </c>
    </row>
    <row r="37" spans="1:7" s="2" customFormat="1" ht="57">
      <c r="A37" s="17" t="s">
        <v>37</v>
      </c>
      <c r="B37" s="16">
        <v>32</v>
      </c>
      <c r="C37" s="16" t="s">
        <v>38</v>
      </c>
      <c r="D37" s="16" t="s">
        <v>85</v>
      </c>
      <c r="E37" s="29">
        <v>40</v>
      </c>
      <c r="F37" s="16" t="s">
        <v>86</v>
      </c>
      <c r="G37" s="16" t="s">
        <v>41</v>
      </c>
    </row>
    <row r="38" spans="1:7" s="2" customFormat="1" ht="57">
      <c r="A38" s="17" t="s">
        <v>37</v>
      </c>
      <c r="B38" s="16">
        <v>33</v>
      </c>
      <c r="C38" s="16" t="s">
        <v>38</v>
      </c>
      <c r="D38" s="16" t="s">
        <v>87</v>
      </c>
      <c r="E38" s="29">
        <v>25</v>
      </c>
      <c r="F38" s="16" t="s">
        <v>88</v>
      </c>
      <c r="G38" s="16" t="s">
        <v>41</v>
      </c>
    </row>
    <row r="39" spans="1:7" ht="36" customHeight="1">
      <c r="A39" s="30"/>
      <c r="B39" s="16" t="s">
        <v>36</v>
      </c>
      <c r="C39" s="16"/>
      <c r="D39" s="16"/>
      <c r="E39" s="29">
        <f>SUM(E15:E38)</f>
        <v>2367.6000000000004</v>
      </c>
      <c r="F39" s="16"/>
      <c r="G39" s="19"/>
    </row>
    <row r="40" spans="1:7" ht="45" customHeight="1">
      <c r="A40" s="16" t="s">
        <v>89</v>
      </c>
      <c r="B40" s="16">
        <v>34</v>
      </c>
      <c r="C40" s="31" t="s">
        <v>90</v>
      </c>
      <c r="D40" s="31"/>
      <c r="E40" s="31">
        <v>2000</v>
      </c>
      <c r="F40" s="16" t="s">
        <v>91</v>
      </c>
      <c r="G40" s="32" t="s">
        <v>92</v>
      </c>
    </row>
    <row r="41" spans="1:7" ht="64.5" customHeight="1">
      <c r="A41" s="33" t="s">
        <v>89</v>
      </c>
      <c r="B41" s="16">
        <v>35</v>
      </c>
      <c r="C41" s="16" t="s">
        <v>93</v>
      </c>
      <c r="D41" s="16"/>
      <c r="E41" s="16">
        <v>1000</v>
      </c>
      <c r="F41" s="16" t="s">
        <v>94</v>
      </c>
      <c r="G41" s="19" t="s">
        <v>95</v>
      </c>
    </row>
    <row r="42" spans="1:7" ht="99" customHeight="1">
      <c r="A42" s="34"/>
      <c r="B42" s="16">
        <v>36</v>
      </c>
      <c r="C42" s="20" t="s">
        <v>96</v>
      </c>
      <c r="D42" s="21"/>
      <c r="E42" s="16">
        <v>300</v>
      </c>
      <c r="F42" s="16" t="s">
        <v>97</v>
      </c>
      <c r="G42" s="19" t="s">
        <v>98</v>
      </c>
    </row>
    <row r="43" spans="1:7" ht="36.75" customHeight="1">
      <c r="A43" s="17" t="s">
        <v>89</v>
      </c>
      <c r="B43" s="16">
        <v>37</v>
      </c>
      <c r="C43" s="16" t="s">
        <v>99</v>
      </c>
      <c r="D43" s="16"/>
      <c r="E43" s="16">
        <v>771.38</v>
      </c>
      <c r="F43" s="16" t="s">
        <v>13</v>
      </c>
      <c r="G43" s="19" t="s">
        <v>100</v>
      </c>
    </row>
    <row r="44" spans="1:7" ht="93" customHeight="1">
      <c r="A44" s="17"/>
      <c r="B44" s="16">
        <v>38</v>
      </c>
      <c r="C44" s="17" t="s">
        <v>101</v>
      </c>
      <c r="D44" s="17"/>
      <c r="E44" s="16">
        <v>160</v>
      </c>
      <c r="F44" s="16" t="s">
        <v>102</v>
      </c>
      <c r="G44" s="19" t="s">
        <v>103</v>
      </c>
    </row>
    <row r="45" spans="1:7" ht="39.75" customHeight="1">
      <c r="A45" s="17"/>
      <c r="B45" s="16">
        <v>39</v>
      </c>
      <c r="C45" s="20" t="s">
        <v>104</v>
      </c>
      <c r="D45" s="21"/>
      <c r="E45" s="16">
        <v>1035</v>
      </c>
      <c r="F45" s="16" t="s">
        <v>13</v>
      </c>
      <c r="G45" s="19" t="s">
        <v>105</v>
      </c>
    </row>
    <row r="46" spans="1:7" s="3" customFormat="1" ht="28.5">
      <c r="A46" s="17"/>
      <c r="B46" s="16" t="s">
        <v>36</v>
      </c>
      <c r="C46" s="27"/>
      <c r="D46" s="27"/>
      <c r="E46" s="16">
        <f>SUM(E40:E45)</f>
        <v>5266.38</v>
      </c>
      <c r="F46" s="27"/>
      <c r="G46" s="35"/>
    </row>
    <row r="47" spans="1:7" ht="22.5" customHeight="1">
      <c r="A47" s="16"/>
      <c r="B47" s="16"/>
      <c r="C47" s="16" t="s">
        <v>106</v>
      </c>
      <c r="D47" s="16"/>
      <c r="E47" s="16">
        <f>E46+E39+E14</f>
        <v>11994.810000000001</v>
      </c>
      <c r="F47" s="16"/>
      <c r="G47" s="19"/>
    </row>
    <row r="48" spans="1:7" ht="33.75" customHeight="1">
      <c r="A48" s="5"/>
      <c r="C48" s="36"/>
      <c r="D48" s="36"/>
      <c r="E48" s="36"/>
      <c r="F48" s="36"/>
      <c r="G48" s="37"/>
    </row>
    <row r="49" spans="1:7" ht="33.75" customHeight="1">
      <c r="A49" s="5"/>
      <c r="C49" s="36"/>
      <c r="D49" s="36"/>
      <c r="E49" s="36"/>
      <c r="F49" s="36"/>
      <c r="G49" s="37"/>
    </row>
  </sheetData>
  <sheetProtection/>
  <mergeCells count="26">
    <mergeCell ref="A2:G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39:D39"/>
    <mergeCell ref="C40:D40"/>
    <mergeCell ref="C41:D41"/>
    <mergeCell ref="C42:D42"/>
    <mergeCell ref="C43:D43"/>
    <mergeCell ref="C44:D44"/>
    <mergeCell ref="C45:D45"/>
    <mergeCell ref="C46:D46"/>
    <mergeCell ref="A48:B48"/>
    <mergeCell ref="A49:B49"/>
    <mergeCell ref="A5:A7"/>
    <mergeCell ref="A8:A14"/>
    <mergeCell ref="A41:A42"/>
    <mergeCell ref="A43:A46"/>
  </mergeCells>
  <printOptions/>
  <pageMargins left="0.55" right="0.35" top="0.9" bottom="0.67" header="0.51" footer="0.39"/>
  <pageSetup firstPageNumber="1" useFirstPageNumber="1" horizontalDpi="600" verticalDpi="600" orientation="landscape" paperSize="9"/>
  <headerFooter>
    <oddFooter>&amp;C&amp;14-&amp;P--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2018-02-13T01:57:52Z</cp:lastPrinted>
  <dcterms:created xsi:type="dcterms:W3CDTF">2017-03-17T00:01:49Z</dcterms:created>
  <dcterms:modified xsi:type="dcterms:W3CDTF">2018-12-27T02:31:10Z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