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整合资金审议稿" sheetId="1" r:id="rId1"/>
  </sheets>
  <definedNames>
    <definedName name="_xlnm.Print_Titles" localSheetId="0">'整合资金审议稿'!$4:$4</definedName>
  </definedNames>
  <calcPr fullCalcOnLoad="1"/>
</workbook>
</file>

<file path=xl/sharedStrings.xml><?xml version="1.0" encoding="utf-8"?>
<sst xmlns="http://schemas.openxmlformats.org/spreadsheetml/2006/main" count="161" uniqueCount="101">
  <si>
    <t xml:space="preserve">表1: </t>
  </si>
  <si>
    <t>平江县2019年精准扶贫统筹整合使用财政涉农资金项目计划汇总表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</si>
  <si>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</si>
  <si>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</si>
  <si>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</si>
  <si>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</si>
  <si>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</si>
  <si>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</si>
  <si>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 注</t>
  </si>
  <si>
    <t>一、产业发展</t>
  </si>
  <si>
    <t>全县金融与扶贫产业风险补偿金</t>
  </si>
  <si>
    <t>扶贫办</t>
  </si>
  <si>
    <t xml:space="preserve">    根据县金融办、县人民银行提供的贷款数据预算</t>
  </si>
  <si>
    <t>扶贫产业贴息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</si>
  <si>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由县扶贫办牵头实施，制定方案</t>
    </r>
  </si>
  <si>
    <t>扶贫小额信贷财政贴息资金</t>
  </si>
  <si>
    <r>
      <t xml:space="preserve">    根据农商行提供201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-2018年两个年度贷款规模，按银行基准利率测算</t>
    </r>
  </si>
  <si>
    <t>光伏扶贫</t>
  </si>
  <si>
    <t>发改局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</si>
  <si>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追补2017建设的64个光伏扶贫村</t>
    </r>
  </si>
  <si>
    <t>扶贫产业发展</t>
  </si>
  <si>
    <t>农业局
畜牧水产局
林业局
扶贫办</t>
  </si>
  <si>
    <t xml:space="preserve">    一、庭院经济发展项目。安排1800万元用于庭院经济发展项目。对全县未脱贫户3584户9345人、兜底贫困户600户1343人（共2081户4894人，其中未脱贫户1481户3550人），低收入家庭约1700户5500余人，合计帮扶5884户16188人给予家庭发展种植业（主要包括茶叶、油茶、水果、中药材等）、养殖业（主要包括黑山羊、猪、牛等）补助，户均3000元左右。
    二、农业产业化特色小镇建设项目。根据《中共平江县委、平江县人政府关于印发&lt;平江县创建农业产业化特色小镇实施方案&gt;的通知》（平发[2018]14号）文件精神，安排1000万元资金，用于农业产业化特色小镇建设。按平发[2018]14号文件精神，由相关单位负责实施</t>
  </si>
  <si>
    <t>石牛寨梦幻谷旅游扶贫项目</t>
  </si>
  <si>
    <t>旅发委</t>
  </si>
  <si>
    <t>根据2018年4月26日黄县长办公会议纪要，安排200万元资金，用于支持石牛寨梦幻谷旅游扶贫项目，由县旅发委负责实施</t>
  </si>
  <si>
    <t>“雨露计划”</t>
  </si>
  <si>
    <t>中职、中技学历职业教育</t>
  </si>
  <si>
    <t xml:space="preserve">    由省扶贫办统一组织实施、验收考核。每人每学期1500元，打卡到户</t>
  </si>
  <si>
    <t>创业致富带头人培训</t>
  </si>
  <si>
    <t xml:space="preserve">    由省扶贫办统一组织实施、验收考核。发展带动型3840元/人，创业技术型5200元/人</t>
  </si>
  <si>
    <t>贫困户农业实用技术培训</t>
  </si>
  <si>
    <t xml:space="preserve">    组织种养殖业、加工业等农村实用技术培训16000人次，帮助贫困劳动力提升科技文化素质和致富能力，提升贫困户农业生产经营水平和效益</t>
  </si>
  <si>
    <t>小计</t>
  </si>
  <si>
    <t>二、基础建设</t>
  </si>
  <si>
    <t>基础设施建设</t>
  </si>
  <si>
    <t>三阳乡基础建设</t>
  </si>
  <si>
    <t>三阳乡</t>
  </si>
  <si>
    <t xml:space="preserve">    根据《平江县2018年脱贫攻坚摘帽工作方案的通知》（平办〔2018〕22号）的文件精神，覆盖该乡镇贫困村、100人以上贫困人口的非贫困村和大面村的贫困人口交通建设、水利设施建设和公共服务等脱贫攻坚项目</t>
  </si>
  <si>
    <t>安定镇基础建设</t>
  </si>
  <si>
    <t>安定镇</t>
  </si>
  <si>
    <t>福寿山镇基础建设</t>
  </si>
  <si>
    <t>福寿山镇</t>
  </si>
  <si>
    <t>三市镇基础建设</t>
  </si>
  <si>
    <t>三市镇</t>
  </si>
  <si>
    <t>加义镇基础建设</t>
  </si>
  <si>
    <t>加义镇</t>
  </si>
  <si>
    <t>长寿镇基础建设</t>
  </si>
  <si>
    <t>长寿镇</t>
  </si>
  <si>
    <t>龙门镇基础建设</t>
  </si>
  <si>
    <t>龙门镇</t>
  </si>
  <si>
    <t>木金乡基础建设</t>
  </si>
  <si>
    <t>木金乡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</si>
  <si>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</si>
  <si>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</si>
  <si>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</si>
  <si>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</si>
  <si>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</si>
  <si>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</si>
  <si>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板江乡基础建设</t>
  </si>
  <si>
    <t>板江乡</t>
  </si>
  <si>
    <t>上塔市镇基础建设</t>
  </si>
  <si>
    <t>上塔市镇</t>
  </si>
  <si>
    <t>梅仙镇基础建设</t>
  </si>
  <si>
    <t>梅仙镇</t>
  </si>
  <si>
    <t>大洲乡基础建设</t>
  </si>
  <si>
    <t>大洲乡</t>
  </si>
  <si>
    <t>余坪镇基础建设</t>
  </si>
  <si>
    <t>余坪镇</t>
  </si>
  <si>
    <t>岑川镇基础建设</t>
  </si>
  <si>
    <t>岑川镇</t>
  </si>
  <si>
    <t>童市镇基础建设</t>
  </si>
  <si>
    <t>童市镇</t>
  </si>
  <si>
    <t>三墩乡基础建设</t>
  </si>
  <si>
    <t>三墩乡</t>
  </si>
  <si>
    <t>瓮江镇基础建设</t>
  </si>
  <si>
    <t>瓮江镇</t>
  </si>
  <si>
    <t>浯口镇基础建设</t>
  </si>
  <si>
    <t>浯口镇</t>
  </si>
  <si>
    <t>伍市镇基础建设</t>
  </si>
  <si>
    <t>伍市镇（含园艺中心）</t>
  </si>
  <si>
    <t xml:space="preserve">    根据《平江县2018年脱贫攻坚摘帽工作方案的通知》（平办〔2018〕22号）的文件精神，覆盖该乡镇贫困村、100人以上贫困人口的非贫困村和大面村的贫困人口交通建设、水利设施建设和公共服务等脱贫攻坚项目。</t>
  </si>
  <si>
    <t>向家镇基础建设</t>
  </si>
  <si>
    <t>向家镇</t>
  </si>
  <si>
    <t>城关镇基础建设</t>
  </si>
  <si>
    <t>城关镇</t>
  </si>
  <si>
    <t>贫困户农村危房改造</t>
  </si>
  <si>
    <t>住建局</t>
  </si>
  <si>
    <t xml:space="preserve">    为全县贫困户住房安全，安全保障，由住建局牵头实施，制定方案</t>
  </si>
  <si>
    <t>贫困村高标准农田建设</t>
  </si>
  <si>
    <t>高标办</t>
  </si>
  <si>
    <t xml:space="preserve">    贫困村农田水利基础设施建设，由高标办牵头实施，制定方案</t>
  </si>
  <si>
    <t>贫困村安全饮水</t>
  </si>
  <si>
    <t>水务局</t>
  </si>
  <si>
    <t xml:space="preserve">    迎接2018年考核，解决村集中安置点、易地移民点、五保之家等饮水安全</t>
  </si>
  <si>
    <t>万方山塘和降型水库处险加固</t>
  </si>
  <si>
    <t xml:space="preserve">    万方山塘1200万元，191.4万元和降型水库处险2552.14万元</t>
  </si>
  <si>
    <t>交通扶贫建设项目</t>
  </si>
  <si>
    <t>交通局</t>
  </si>
  <si>
    <t xml:space="preserve">    根据依据交通运输厅文件项目计划，按农村公路危桥改造等项目要求分配到村，由交通运输局具体负责实施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</si>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</sst>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4"/>
    </font>
    <font>
      <sz val="2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2"/>
      <name val="新宋体"/>
      <family val="3"/>
    </font>
    <font>
      <sz val="12"/>
      <color indexed="8"/>
      <name val="新宋体"/>
      <family val="3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0" fontId="21" fillId="3" borderId="0" applyNumberFormat="0" applyBorder="0" applyAlignment="0" applyProtection="0"/>
    <xf numFmtId="0" fontId="13" fillId="2" borderId="5" applyNumberFormat="0" applyAlignment="0" applyProtection="0"/>
    <xf numFmtId="0" fontId="16" fillId="2" borderId="1" applyNumberFormat="0" applyAlignment="0" applyProtection="0"/>
    <xf numFmtId="0" fontId="27" fillId="8" borderId="6" applyNumberFormat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1" fillId="16" borderId="0" applyNumberFormat="0" applyBorder="0" applyAlignment="0" applyProtection="0"/>
    <xf numFmtId="0" fontId="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31">
      <selection activeCell="G6" sqref="G6"/>
    </sheetView>
  </sheetViews>
  <sheetFormatPr defaultColWidth="9.00390625" defaultRowHeight="14.25"/>
  <cols>
    <col min="1" max="1" width="9.75390625" style="4" customWidth="1"/>
    <col min="2" max="2" width="5.875" style="5" customWidth="1"/>
    <col min="3" max="3" width="13.75390625" style="6" customWidth="1"/>
    <col min="4" max="4" width="16.00390625" style="6" customWidth="1"/>
    <col min="5" max="5" width="12.375" style="6" customWidth="1"/>
    <col min="6" max="6" width="14.50390625" style="6" customWidth="1"/>
    <col min="7" max="7" width="54.75390625" style="7" customWidth="1"/>
    <col min="8" max="9" width="9.00390625" style="6" customWidth="1"/>
    <col min="10" max="10" width="48.375" style="6" customWidth="1"/>
    <col min="11" max="11" width="9.00390625" style="6" customWidth="1"/>
    <col min="12" max="12" width="10.375" style="6" bestFit="1" customWidth="1"/>
    <col min="13" max="16384" width="9.00390625" style="6" customWidth="1"/>
  </cols>
  <sheetData>
    <row r="1" s="1" customFormat="1" ht="15" customHeight="1">
      <c r="A1" s="8" t="s">
        <v>0</v>
      </c>
    </row>
    <row r="2" spans="1:7" s="2" customFormat="1" ht="28.5">
      <c r="A2" s="9" t="s">
        <v>1</v>
      </c>
      <c r="B2" s="9"/>
      <c r="C2" s="9"/>
      <c r="D2" s="9"/>
      <c r="E2" s="9"/>
      <c r="F2" s="9"/>
      <c r="G2" s="9"/>
    </row>
    <row r="3" spans="1:7" s="2" customFormat="1" ht="21.75" customHeight="1">
      <c r="A3" s="9"/>
      <c r="B3" s="10"/>
      <c r="C3" s="10"/>
      <c r="D3" s="10"/>
      <c r="E3" s="10"/>
      <c r="F3" s="10"/>
      <c r="G3" s="11" t="s">
        <v>2</v>
      </c>
    </row>
    <row r="4" spans="1:7" s="2" customFormat="1" ht="14.25">
      <c r="A4" s="12" t="s">
        <v>3</v>
      </c>
      <c r="B4" s="12" t="s">
        <v>4</v>
      </c>
      <c r="C4" s="12" t="s">
        <v>5</v>
      </c>
      <c r="D4" s="12"/>
      <c r="E4" s="13" t="s">
        <v>6</v>
      </c>
      <c r="F4" s="12" t="s">
        <v>7</v>
      </c>
      <c r="G4" s="14" t="s">
        <v>8</v>
      </c>
    </row>
    <row r="5" spans="1:7" ht="24" customHeight="1">
      <c r="A5" s="15" t="s">
        <v>9</v>
      </c>
      <c r="B5" s="16">
        <v>1</v>
      </c>
      <c r="C5" s="16" t="s">
        <v>10</v>
      </c>
      <c r="D5" s="16"/>
      <c r="E5" s="17">
        <v>800</v>
      </c>
      <c r="F5" s="16" t="s">
        <v>11</v>
      </c>
      <c r="G5" s="18" t="s">
        <v>12</v>
      </c>
    </row>
    <row r="6" spans="1:7" ht="24" customHeight="1">
      <c r="A6" s="19"/>
      <c r="B6" s="16">
        <v>2</v>
      </c>
      <c r="C6" s="16" t="s">
        <v>13</v>
      </c>
      <c r="D6" s="16"/>
      <c r="E6" s="17">
        <v>500</v>
      </c>
      <c r="F6" s="16" t="s">
        <v>11</v>
      </c>
      <c r="G6" s="18" t="s">
        <v>14</v>
      </c>
    </row>
    <row r="7" spans="1:7" ht="33.75" customHeight="1">
      <c r="A7" s="19"/>
      <c r="B7" s="16">
        <v>3</v>
      </c>
      <c r="C7" s="16" t="s">
        <v>15</v>
      </c>
      <c r="D7" s="16"/>
      <c r="E7" s="16">
        <v>500</v>
      </c>
      <c r="F7" s="16" t="s">
        <v>11</v>
      </c>
      <c r="G7" s="20" t="s">
        <v>16</v>
      </c>
    </row>
    <row r="8" spans="1:7" ht="30" customHeight="1">
      <c r="A8" s="19"/>
      <c r="B8" s="16">
        <v>4</v>
      </c>
      <c r="C8" s="16" t="s">
        <v>17</v>
      </c>
      <c r="D8" s="16"/>
      <c r="E8" s="21">
        <v>724</v>
      </c>
      <c r="F8" s="21" t="s">
        <v>18</v>
      </c>
      <c r="G8" s="22" t="s">
        <v>19</v>
      </c>
    </row>
    <row r="9" spans="1:10" ht="180.75" customHeight="1">
      <c r="A9" s="19"/>
      <c r="B9" s="16">
        <v>5</v>
      </c>
      <c r="C9" s="16" t="s">
        <v>20</v>
      </c>
      <c r="D9" s="16"/>
      <c r="E9" s="16">
        <v>2800</v>
      </c>
      <c r="F9" s="23" t="s">
        <v>21</v>
      </c>
      <c r="G9" s="24" t="s">
        <v>22</v>
      </c>
      <c r="J9" s="33"/>
    </row>
    <row r="10" spans="1:10" ht="51.75" customHeight="1">
      <c r="A10" s="19"/>
      <c r="B10" s="16">
        <v>6</v>
      </c>
      <c r="C10" s="16" t="s">
        <v>23</v>
      </c>
      <c r="D10" s="16"/>
      <c r="E10" s="16">
        <v>200</v>
      </c>
      <c r="F10" s="16" t="s">
        <v>24</v>
      </c>
      <c r="G10" s="18" t="s">
        <v>25</v>
      </c>
      <c r="J10" s="34"/>
    </row>
    <row r="11" spans="1:10" ht="40.5" customHeight="1">
      <c r="A11" s="25"/>
      <c r="B11" s="16">
        <v>7</v>
      </c>
      <c r="C11" s="16" t="s">
        <v>26</v>
      </c>
      <c r="D11" s="16" t="s">
        <v>27</v>
      </c>
      <c r="E11" s="16">
        <v>1000</v>
      </c>
      <c r="F11" s="16" t="s">
        <v>11</v>
      </c>
      <c r="G11" s="20" t="s">
        <v>28</v>
      </c>
      <c r="J11" s="34"/>
    </row>
    <row r="12" spans="1:10" ht="45" customHeight="1">
      <c r="A12" s="15" t="s">
        <v>9</v>
      </c>
      <c r="B12" s="16">
        <v>8</v>
      </c>
      <c r="C12" s="16" t="s">
        <v>26</v>
      </c>
      <c r="D12" s="16" t="s">
        <v>29</v>
      </c>
      <c r="E12" s="16">
        <v>160</v>
      </c>
      <c r="F12" s="16" t="s">
        <v>11</v>
      </c>
      <c r="G12" s="20" t="s">
        <v>30</v>
      </c>
      <c r="J12" s="34"/>
    </row>
    <row r="13" spans="1:10" ht="52.5" customHeight="1">
      <c r="A13" s="25"/>
      <c r="B13" s="16">
        <v>9</v>
      </c>
      <c r="C13" s="26" t="s">
        <v>26</v>
      </c>
      <c r="D13" s="26" t="s">
        <v>31</v>
      </c>
      <c r="E13" s="26">
        <v>160</v>
      </c>
      <c r="F13" s="26" t="s">
        <v>11</v>
      </c>
      <c r="G13" s="27" t="s">
        <v>32</v>
      </c>
      <c r="J13" s="34"/>
    </row>
    <row r="14" spans="1:12" ht="31.5" customHeight="1">
      <c r="A14" s="28"/>
      <c r="B14" s="16" t="s">
        <v>33</v>
      </c>
      <c r="C14" s="16"/>
      <c r="D14" s="16"/>
      <c r="E14" s="16">
        <f>SUM(E5:E13)</f>
        <v>6844</v>
      </c>
      <c r="F14" s="29"/>
      <c r="G14" s="30"/>
      <c r="I14" s="35"/>
      <c r="J14" s="35"/>
      <c r="K14" s="35"/>
      <c r="L14" s="35"/>
    </row>
    <row r="15" spans="1:12" s="3" customFormat="1" ht="73.5" customHeight="1">
      <c r="A15" s="15" t="s">
        <v>34</v>
      </c>
      <c r="B15" s="16">
        <v>10</v>
      </c>
      <c r="C15" s="16" t="s">
        <v>35</v>
      </c>
      <c r="D15" s="16" t="s">
        <v>36</v>
      </c>
      <c r="E15" s="16">
        <v>750</v>
      </c>
      <c r="F15" s="31" t="s">
        <v>37</v>
      </c>
      <c r="G15" s="18" t="s">
        <v>38</v>
      </c>
      <c r="I15" s="36"/>
      <c r="J15" s="37"/>
      <c r="K15" s="37"/>
      <c r="L15" s="37"/>
    </row>
    <row r="16" spans="1:12" s="3" customFormat="1" ht="73.5" customHeight="1">
      <c r="A16" s="19"/>
      <c r="B16" s="16">
        <v>11</v>
      </c>
      <c r="C16" s="16" t="s">
        <v>35</v>
      </c>
      <c r="D16" s="16" t="s">
        <v>39</v>
      </c>
      <c r="E16" s="16">
        <v>1020</v>
      </c>
      <c r="F16" s="31" t="s">
        <v>40</v>
      </c>
      <c r="G16" s="18" t="s">
        <v>38</v>
      </c>
      <c r="I16" s="36"/>
      <c r="J16" s="37"/>
      <c r="K16" s="37"/>
      <c r="L16" s="37"/>
    </row>
    <row r="17" spans="1:12" s="3" customFormat="1" ht="70.5" customHeight="1">
      <c r="A17" s="19"/>
      <c r="B17" s="16">
        <v>12</v>
      </c>
      <c r="C17" s="16" t="s">
        <v>35</v>
      </c>
      <c r="D17" s="16" t="s">
        <v>41</v>
      </c>
      <c r="E17" s="16">
        <v>420</v>
      </c>
      <c r="F17" s="31" t="s">
        <v>42</v>
      </c>
      <c r="G17" s="18" t="s">
        <v>38</v>
      </c>
      <c r="I17" s="36"/>
      <c r="J17" s="37"/>
      <c r="K17" s="37"/>
      <c r="L17" s="37"/>
    </row>
    <row r="18" spans="1:12" s="3" customFormat="1" ht="70.5" customHeight="1">
      <c r="A18" s="25"/>
      <c r="B18" s="16">
        <v>13</v>
      </c>
      <c r="C18" s="16" t="s">
        <v>35</v>
      </c>
      <c r="D18" s="16" t="s">
        <v>43</v>
      </c>
      <c r="E18" s="16">
        <v>890</v>
      </c>
      <c r="F18" s="31" t="s">
        <v>44</v>
      </c>
      <c r="G18" s="18" t="s">
        <v>38</v>
      </c>
      <c r="I18" s="36"/>
      <c r="J18" s="37"/>
      <c r="K18" s="37"/>
      <c r="L18" s="37"/>
    </row>
    <row r="19" spans="1:12" s="3" customFormat="1" ht="70.5" customHeight="1">
      <c r="A19" s="15" t="s">
        <v>34</v>
      </c>
      <c r="B19" s="16">
        <v>14</v>
      </c>
      <c r="C19" s="16" t="s">
        <v>35</v>
      </c>
      <c r="D19" s="16" t="s">
        <v>45</v>
      </c>
      <c r="E19" s="16">
        <v>1030</v>
      </c>
      <c r="F19" s="31" t="s">
        <v>46</v>
      </c>
      <c r="G19" s="18" t="s">
        <v>38</v>
      </c>
      <c r="I19" s="36"/>
      <c r="J19" s="37"/>
      <c r="K19" s="37"/>
      <c r="L19" s="37"/>
    </row>
    <row r="20" spans="1:12" s="3" customFormat="1" ht="70.5" customHeight="1">
      <c r="A20" s="19"/>
      <c r="B20" s="16">
        <v>15</v>
      </c>
      <c r="C20" s="16" t="s">
        <v>35</v>
      </c>
      <c r="D20" s="16" t="s">
        <v>47</v>
      </c>
      <c r="E20" s="16">
        <v>1430</v>
      </c>
      <c r="F20" s="31" t="s">
        <v>48</v>
      </c>
      <c r="G20" s="18" t="s">
        <v>38</v>
      </c>
      <c r="I20" s="36"/>
      <c r="J20" s="37"/>
      <c r="K20" s="37"/>
      <c r="L20" s="37"/>
    </row>
    <row r="21" spans="1:12" s="3" customFormat="1" ht="70.5" customHeight="1">
      <c r="A21" s="19"/>
      <c r="B21" s="16">
        <v>16</v>
      </c>
      <c r="C21" s="16" t="s">
        <v>35</v>
      </c>
      <c r="D21" s="16" t="s">
        <v>49</v>
      </c>
      <c r="E21" s="16">
        <v>840</v>
      </c>
      <c r="F21" s="31" t="s">
        <v>50</v>
      </c>
      <c r="G21" s="18" t="s">
        <v>38</v>
      </c>
      <c r="I21" s="36"/>
      <c r="J21" s="37"/>
      <c r="K21" s="37"/>
      <c r="L21" s="37"/>
    </row>
    <row r="22" spans="1:12" s="3" customFormat="1" ht="70.5" customHeight="1">
      <c r="A22" s="19"/>
      <c r="B22" s="16">
        <v>17</v>
      </c>
      <c r="C22" s="16" t="s">
        <v>35</v>
      </c>
      <c r="D22" s="16" t="s">
        <v>51</v>
      </c>
      <c r="E22" s="16">
        <v>440</v>
      </c>
      <c r="F22" s="31" t="s">
        <v>52</v>
      </c>
      <c r="G22" s="18" t="s">
        <v>38</v>
      </c>
      <c r="I22" s="36"/>
      <c r="J22" s="37"/>
      <c r="K22" s="37"/>
      <c r="L22" s="37"/>
    </row>
    <row r="23" spans="1:12" s="3" customFormat="1" ht="70.5" customHeight="1">
      <c r="A23" s="19"/>
      <c r="B23" s="16">
        <v>18</v>
      </c>
      <c r="C23" s="16" t="s">
        <v>35</v>
      </c>
      <c r="D23" s="16" t="s">
        <v>53</v>
      </c>
      <c r="E23" s="16">
        <v>440</v>
      </c>
      <c r="F23" s="31" t="s">
        <v>54</v>
      </c>
      <c r="G23" s="18" t="s">
        <v>38</v>
      </c>
      <c r="I23" s="36"/>
      <c r="J23" s="37"/>
      <c r="K23" s="37"/>
      <c r="L23" s="37"/>
    </row>
    <row r="24" spans="1:12" s="3" customFormat="1" ht="70.5" customHeight="1">
      <c r="A24" s="25"/>
      <c r="B24" s="16">
        <v>19</v>
      </c>
      <c r="C24" s="16" t="s">
        <v>35</v>
      </c>
      <c r="D24" s="16" t="s">
        <v>55</v>
      </c>
      <c r="E24" s="16">
        <v>700</v>
      </c>
      <c r="F24" s="31" t="s">
        <v>56</v>
      </c>
      <c r="G24" s="18" t="s">
        <v>38</v>
      </c>
      <c r="I24" s="36"/>
      <c r="J24" s="37"/>
      <c r="K24" s="37"/>
      <c r="L24" s="37"/>
    </row>
    <row r="25" spans="1:12" s="3" customFormat="1" ht="70.5" customHeight="1">
      <c r="A25" s="15" t="s">
        <v>34</v>
      </c>
      <c r="B25" s="16">
        <v>20</v>
      </c>
      <c r="C25" s="16" t="s">
        <v>35</v>
      </c>
      <c r="D25" s="16" t="s">
        <v>57</v>
      </c>
      <c r="E25" s="16">
        <v>860</v>
      </c>
      <c r="F25" s="31" t="s">
        <v>58</v>
      </c>
      <c r="G25" s="18" t="s">
        <v>38</v>
      </c>
      <c r="I25" s="36"/>
      <c r="J25" s="37"/>
      <c r="K25" s="37"/>
      <c r="L25" s="37"/>
    </row>
    <row r="26" spans="1:12" s="3" customFormat="1" ht="70.5" customHeight="1">
      <c r="A26" s="19"/>
      <c r="B26" s="16">
        <v>21</v>
      </c>
      <c r="C26" s="16" t="s">
        <v>35</v>
      </c>
      <c r="D26" s="16" t="s">
        <v>59</v>
      </c>
      <c r="E26" s="16">
        <v>290</v>
      </c>
      <c r="F26" s="31" t="s">
        <v>60</v>
      </c>
      <c r="G26" s="18" t="s">
        <v>38</v>
      </c>
      <c r="I26" s="36"/>
      <c r="J26" s="37"/>
      <c r="K26" s="37"/>
      <c r="L26" s="37"/>
    </row>
    <row r="27" spans="1:12" s="3" customFormat="1" ht="70.5" customHeight="1">
      <c r="A27" s="19"/>
      <c r="B27" s="16">
        <v>22</v>
      </c>
      <c r="C27" s="16" t="s">
        <v>35</v>
      </c>
      <c r="D27" s="16" t="s">
        <v>61</v>
      </c>
      <c r="E27" s="16">
        <v>330</v>
      </c>
      <c r="F27" s="31" t="s">
        <v>62</v>
      </c>
      <c r="G27" s="18" t="s">
        <v>38</v>
      </c>
      <c r="I27" s="36"/>
      <c r="J27" s="37"/>
      <c r="K27" s="37"/>
      <c r="L27" s="37"/>
    </row>
    <row r="28" spans="1:12" s="3" customFormat="1" ht="70.5" customHeight="1">
      <c r="A28" s="19"/>
      <c r="B28" s="16">
        <v>23</v>
      </c>
      <c r="C28" s="16" t="s">
        <v>35</v>
      </c>
      <c r="D28" s="16" t="s">
        <v>63</v>
      </c>
      <c r="E28" s="16">
        <v>940</v>
      </c>
      <c r="F28" s="31" t="s">
        <v>64</v>
      </c>
      <c r="G28" s="18" t="s">
        <v>38</v>
      </c>
      <c r="I28" s="36"/>
      <c r="J28" s="37"/>
      <c r="K28" s="37"/>
      <c r="L28" s="37"/>
    </row>
    <row r="29" spans="1:12" s="3" customFormat="1" ht="70.5" customHeight="1">
      <c r="A29" s="19"/>
      <c r="B29" s="16">
        <v>24</v>
      </c>
      <c r="C29" s="16" t="s">
        <v>35</v>
      </c>
      <c r="D29" s="16" t="s">
        <v>65</v>
      </c>
      <c r="E29" s="16">
        <v>320</v>
      </c>
      <c r="F29" s="31" t="s">
        <v>66</v>
      </c>
      <c r="G29" s="18" t="s">
        <v>38</v>
      </c>
      <c r="I29" s="36"/>
      <c r="J29" s="37"/>
      <c r="K29" s="37"/>
      <c r="L29" s="37"/>
    </row>
    <row r="30" spans="1:12" s="3" customFormat="1" ht="70.5" customHeight="1">
      <c r="A30" s="25"/>
      <c r="B30" s="16">
        <v>25</v>
      </c>
      <c r="C30" s="16" t="s">
        <v>35</v>
      </c>
      <c r="D30" s="16" t="s">
        <v>67</v>
      </c>
      <c r="E30" s="16">
        <v>590</v>
      </c>
      <c r="F30" s="31" t="s">
        <v>68</v>
      </c>
      <c r="G30" s="18" t="s">
        <v>38</v>
      </c>
      <c r="I30" s="36"/>
      <c r="J30" s="37"/>
      <c r="K30" s="37"/>
      <c r="L30" s="37"/>
    </row>
    <row r="31" spans="1:12" s="3" customFormat="1" ht="70.5" customHeight="1">
      <c r="A31" s="15" t="s">
        <v>34</v>
      </c>
      <c r="B31" s="16">
        <v>26</v>
      </c>
      <c r="C31" s="16" t="s">
        <v>35</v>
      </c>
      <c r="D31" s="16" t="s">
        <v>69</v>
      </c>
      <c r="E31" s="16">
        <v>340</v>
      </c>
      <c r="F31" s="31" t="s">
        <v>70</v>
      </c>
      <c r="G31" s="18" t="s">
        <v>38</v>
      </c>
      <c r="I31" s="36"/>
      <c r="J31" s="37"/>
      <c r="K31" s="37"/>
      <c r="L31" s="37"/>
    </row>
    <row r="32" spans="1:12" s="3" customFormat="1" ht="70.5" customHeight="1">
      <c r="A32" s="19"/>
      <c r="B32" s="16">
        <v>27</v>
      </c>
      <c r="C32" s="16" t="s">
        <v>35</v>
      </c>
      <c r="D32" s="16" t="s">
        <v>71</v>
      </c>
      <c r="E32" s="16">
        <v>640</v>
      </c>
      <c r="F32" s="31" t="s">
        <v>72</v>
      </c>
      <c r="G32" s="18" t="s">
        <v>38</v>
      </c>
      <c r="I32" s="36"/>
      <c r="J32" s="37"/>
      <c r="K32" s="37"/>
      <c r="L32" s="37"/>
    </row>
    <row r="33" spans="1:12" s="3" customFormat="1" ht="70.5" customHeight="1">
      <c r="A33" s="19"/>
      <c r="B33" s="16">
        <v>28</v>
      </c>
      <c r="C33" s="16" t="s">
        <v>35</v>
      </c>
      <c r="D33" s="16" t="s">
        <v>73</v>
      </c>
      <c r="E33" s="16">
        <v>500</v>
      </c>
      <c r="F33" s="31" t="s">
        <v>74</v>
      </c>
      <c r="G33" s="18" t="s">
        <v>38</v>
      </c>
      <c r="I33" s="36"/>
      <c r="J33" s="37"/>
      <c r="K33" s="37"/>
      <c r="L33" s="37"/>
    </row>
    <row r="34" spans="1:12" s="3" customFormat="1" ht="70.5" customHeight="1">
      <c r="A34" s="19"/>
      <c r="B34" s="16">
        <v>29</v>
      </c>
      <c r="C34" s="16" t="s">
        <v>35</v>
      </c>
      <c r="D34" s="16" t="s">
        <v>75</v>
      </c>
      <c r="E34" s="16">
        <v>950</v>
      </c>
      <c r="F34" s="31" t="s">
        <v>76</v>
      </c>
      <c r="G34" s="18" t="s">
        <v>38</v>
      </c>
      <c r="I34" s="36"/>
      <c r="J34" s="37"/>
      <c r="K34" s="37"/>
      <c r="L34" s="37"/>
    </row>
    <row r="35" spans="1:12" s="3" customFormat="1" ht="70.5" customHeight="1">
      <c r="A35" s="19"/>
      <c r="B35" s="16">
        <v>30</v>
      </c>
      <c r="C35" s="16" t="s">
        <v>35</v>
      </c>
      <c r="D35" s="16" t="s">
        <v>77</v>
      </c>
      <c r="E35" s="16">
        <v>770</v>
      </c>
      <c r="F35" s="31" t="s">
        <v>78</v>
      </c>
      <c r="G35" s="18" t="s">
        <v>38</v>
      </c>
      <c r="I35" s="36"/>
      <c r="J35" s="37"/>
      <c r="K35" s="37"/>
      <c r="L35" s="37"/>
    </row>
    <row r="36" spans="1:12" s="3" customFormat="1" ht="70.5" customHeight="1">
      <c r="A36" s="25"/>
      <c r="B36" s="16">
        <v>31</v>
      </c>
      <c r="C36" s="16" t="s">
        <v>35</v>
      </c>
      <c r="D36" s="16" t="s">
        <v>79</v>
      </c>
      <c r="E36" s="16">
        <v>1150</v>
      </c>
      <c r="F36" s="16" t="s">
        <v>80</v>
      </c>
      <c r="G36" s="18" t="s">
        <v>81</v>
      </c>
      <c r="I36" s="36"/>
      <c r="J36" s="37"/>
      <c r="K36" s="37"/>
      <c r="L36" s="37"/>
    </row>
    <row r="37" spans="1:12" s="3" customFormat="1" ht="70.5" customHeight="1">
      <c r="A37" s="32" t="s">
        <v>34</v>
      </c>
      <c r="B37" s="16">
        <v>32</v>
      </c>
      <c r="C37" s="16" t="s">
        <v>35</v>
      </c>
      <c r="D37" s="16" t="s">
        <v>82</v>
      </c>
      <c r="E37" s="16">
        <v>250</v>
      </c>
      <c r="F37" s="31" t="s">
        <v>83</v>
      </c>
      <c r="G37" s="18" t="s">
        <v>38</v>
      </c>
      <c r="I37" s="36"/>
      <c r="J37" s="37"/>
      <c r="K37" s="37"/>
      <c r="L37" s="37"/>
    </row>
    <row r="38" spans="1:12" s="3" customFormat="1" ht="70.5" customHeight="1">
      <c r="A38" s="15" t="s">
        <v>34</v>
      </c>
      <c r="B38" s="16">
        <v>33</v>
      </c>
      <c r="C38" s="16" t="s">
        <v>35</v>
      </c>
      <c r="D38" s="16" t="s">
        <v>84</v>
      </c>
      <c r="E38" s="16">
        <v>490</v>
      </c>
      <c r="F38" s="31" t="s">
        <v>85</v>
      </c>
      <c r="G38" s="18" t="s">
        <v>38</v>
      </c>
      <c r="I38" s="36"/>
      <c r="J38" s="37"/>
      <c r="K38" s="37"/>
      <c r="L38" s="37"/>
    </row>
    <row r="39" spans="1:7" s="3" customFormat="1" ht="37.5" customHeight="1">
      <c r="A39" s="19"/>
      <c r="B39" s="16">
        <v>34</v>
      </c>
      <c r="C39" s="16" t="s">
        <v>86</v>
      </c>
      <c r="D39" s="16"/>
      <c r="E39" s="16">
        <v>5000</v>
      </c>
      <c r="F39" s="16" t="s">
        <v>87</v>
      </c>
      <c r="G39" s="18" t="s">
        <v>88</v>
      </c>
    </row>
    <row r="40" spans="1:7" s="3" customFormat="1" ht="45" customHeight="1">
      <c r="A40" s="19"/>
      <c r="B40" s="16">
        <v>35</v>
      </c>
      <c r="C40" s="16" t="s">
        <v>89</v>
      </c>
      <c r="D40" s="16"/>
      <c r="E40" s="16">
        <v>4000</v>
      </c>
      <c r="F40" s="16" t="s">
        <v>90</v>
      </c>
      <c r="G40" s="18" t="s">
        <v>91</v>
      </c>
    </row>
    <row r="41" spans="1:7" s="3" customFormat="1" ht="45" customHeight="1">
      <c r="A41" s="19"/>
      <c r="B41" s="16">
        <v>36</v>
      </c>
      <c r="C41" s="16" t="s">
        <v>92</v>
      </c>
      <c r="D41" s="16"/>
      <c r="E41" s="16">
        <v>320</v>
      </c>
      <c r="F41" s="17" t="s">
        <v>93</v>
      </c>
      <c r="G41" s="18" t="s">
        <v>94</v>
      </c>
    </row>
    <row r="42" spans="1:7" s="3" customFormat="1" ht="37.5" customHeight="1">
      <c r="A42" s="19"/>
      <c r="B42" s="16">
        <v>37</v>
      </c>
      <c r="C42" s="17" t="s">
        <v>95</v>
      </c>
      <c r="D42" s="17"/>
      <c r="E42" s="17">
        <v>3943.54</v>
      </c>
      <c r="F42" s="17" t="s">
        <v>93</v>
      </c>
      <c r="G42" s="18" t="s">
        <v>96</v>
      </c>
    </row>
    <row r="43" spans="1:7" s="3" customFormat="1" ht="42" customHeight="1">
      <c r="A43" s="25"/>
      <c r="B43" s="16">
        <v>38</v>
      </c>
      <c r="C43" s="16" t="s">
        <v>97</v>
      </c>
      <c r="D43" s="16"/>
      <c r="E43" s="16">
        <v>12000</v>
      </c>
      <c r="F43" s="17" t="s">
        <v>98</v>
      </c>
      <c r="G43" s="18" t="s">
        <v>99</v>
      </c>
    </row>
    <row r="44" spans="1:7" ht="27" customHeight="1">
      <c r="A44" s="28"/>
      <c r="B44" s="16" t="s">
        <v>33</v>
      </c>
      <c r="C44" s="16"/>
      <c r="D44" s="16"/>
      <c r="E44" s="16">
        <f>SUM(E15:E43)</f>
        <v>41643.54</v>
      </c>
      <c r="F44" s="16"/>
      <c r="G44" s="20"/>
    </row>
    <row r="45" spans="1:7" ht="42" customHeight="1">
      <c r="A45" s="16"/>
      <c r="B45" s="16"/>
      <c r="C45" s="16" t="s">
        <v>100</v>
      </c>
      <c r="D45" s="16"/>
      <c r="E45" s="16">
        <f>E44+E14</f>
        <v>48487.54</v>
      </c>
      <c r="F45" s="16"/>
      <c r="G45" s="20"/>
    </row>
  </sheetData>
  <sheetProtection/>
  <mergeCells count="22">
    <mergeCell ref="A2:G2"/>
    <mergeCell ref="C4:D4"/>
    <mergeCell ref="C5:D5"/>
    <mergeCell ref="C6:D6"/>
    <mergeCell ref="C7:D7"/>
    <mergeCell ref="C8:D8"/>
    <mergeCell ref="C9:D9"/>
    <mergeCell ref="C10:D10"/>
    <mergeCell ref="C14:D14"/>
    <mergeCell ref="C39:D39"/>
    <mergeCell ref="C40:D40"/>
    <mergeCell ref="C41:D41"/>
    <mergeCell ref="C42:D42"/>
    <mergeCell ref="C43:D43"/>
    <mergeCell ref="C44:D44"/>
    <mergeCell ref="A5:A11"/>
    <mergeCell ref="A12:A13"/>
    <mergeCell ref="A15:A18"/>
    <mergeCell ref="A19:A24"/>
    <mergeCell ref="A25:A30"/>
    <mergeCell ref="A31:A36"/>
    <mergeCell ref="A38:A43"/>
  </mergeCells>
  <printOptions/>
  <pageMargins left="0.55" right="0.35" top="0.9" bottom="0.67" header="0.51" footer="0.39"/>
  <pageSetup firstPageNumber="19" useFirstPageNumber="1" horizontalDpi="600" verticalDpi="600" orientation="landscape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采姑凉的蘑菇</cp:lastModifiedBy>
  <cp:lastPrinted>2018-02-13T01:57:52Z</cp:lastPrinted>
  <dcterms:created xsi:type="dcterms:W3CDTF">2017-03-17T00:01:49Z</dcterms:created>
  <dcterms:modified xsi:type="dcterms:W3CDTF">2018-12-21T11:19:05Z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