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85" activeTab="0"/>
  </bookViews>
  <sheets>
    <sheet name="10月中旬-11月中旬" sheetId="1" r:id="rId1"/>
  </sheets>
  <definedNames>
    <definedName name="_xlnm.Print_Titles" localSheetId="0">'10月中旬-11月中旬'!$3:$3</definedName>
  </definedNames>
  <calcPr fullCalcOnLoad="1"/>
</workbook>
</file>

<file path=xl/sharedStrings.xml><?xml version="1.0" encoding="utf-8"?>
<sst xmlns="http://schemas.openxmlformats.org/spreadsheetml/2006/main" count="198" uniqueCount="156">
  <si>
    <t>平江县2018年10月中旬-11月中旬预决算公开（综合规划类专项资金）文件来源及拨付情况表</t>
  </si>
  <si>
    <r>
      <t>填报单位：</t>
    </r>
    <r>
      <rPr>
        <sz val="11"/>
        <color indexed="8"/>
        <rFont val="楷体_GB2312"/>
        <family val="3"/>
      </rPr>
      <t>平江县财政局综合规划股</t>
    </r>
  </si>
  <si>
    <t>单位：万元</t>
  </si>
  <si>
    <t>序号</t>
  </si>
  <si>
    <t>指标文件编号</t>
  </si>
  <si>
    <t>文件下
达部门</t>
  </si>
  <si>
    <t>文件摘要</t>
  </si>
  <si>
    <t>文件金额</t>
  </si>
  <si>
    <t>发文时间</t>
  </si>
  <si>
    <t>拨付部门</t>
  </si>
  <si>
    <t>拨付金额</t>
  </si>
  <si>
    <t>拨付指标编号</t>
  </si>
  <si>
    <t>拨付时间</t>
  </si>
  <si>
    <t>备注</t>
  </si>
  <si>
    <t>一、城镇保障性安居工程专项资金</t>
  </si>
  <si>
    <t>湘财综指[2018]31号</t>
  </si>
  <si>
    <t>省财政厅</t>
  </si>
  <si>
    <t>2018年中央财政保障性安居工程专项资金</t>
  </si>
  <si>
    <t>县住房保障办</t>
  </si>
  <si>
    <t>平财综指[2018]134号</t>
  </si>
  <si>
    <t>公共租赁住房6778万元、棚户区改造5694万元</t>
  </si>
  <si>
    <t>湘财综指[2018]37号</t>
  </si>
  <si>
    <t>2018年省级财政城镇保障性安居工程专项资金</t>
  </si>
  <si>
    <t>平财综指[2018]135号</t>
  </si>
  <si>
    <t>棚户区改造</t>
  </si>
  <si>
    <t>二、彩票公益金专项资金</t>
  </si>
  <si>
    <t>湘财综指[2018]13号</t>
  </si>
  <si>
    <t>2018年度省级福利彩票公益金</t>
  </si>
  <si>
    <t>安定镇财政所</t>
  </si>
  <si>
    <t>平财综指[2018]87号</t>
  </si>
  <si>
    <t>社会工作站村级补助</t>
  </si>
  <si>
    <t>板江乡财政所</t>
  </si>
  <si>
    <t>平财综指[2018]88号</t>
  </si>
  <si>
    <t>大洲乡财政所</t>
  </si>
  <si>
    <t>平财综指[2018]89号</t>
  </si>
  <si>
    <t>福寿山镇财政所</t>
  </si>
  <si>
    <t>平财综指[2018]90号</t>
  </si>
  <si>
    <t>石牛寨镇财政所</t>
  </si>
  <si>
    <t>平财综指[2018]91号</t>
  </si>
  <si>
    <t>伍市镇财政所</t>
  </si>
  <si>
    <t>平财综指[2018]92号</t>
  </si>
  <si>
    <t>岑川镇财政所</t>
  </si>
  <si>
    <t>平财综指[2018]93号</t>
  </si>
  <si>
    <t>社会工作站村级补助0.96万、敬老院维修改造项目40万、水口村社区建设2万</t>
  </si>
  <si>
    <t>城关镇财政所</t>
  </si>
  <si>
    <t>平财综指[2018]94号</t>
  </si>
  <si>
    <t>社会工作站村级补助2.48万，社会工作站建设4.56万，社区建设25万：画桥社区20万、启明社区5万，启明社区小型养老机构建设30万</t>
  </si>
  <si>
    <t>虹桥镇财政所</t>
  </si>
  <si>
    <t>平财综指[2018]95号</t>
  </si>
  <si>
    <t>社会工作站村级补助1.84万、桃源村社区建设3万</t>
  </si>
  <si>
    <t>加义镇财政所</t>
  </si>
  <si>
    <t>平财综指[2018]96号</t>
  </si>
  <si>
    <t>社会工作站村级补助2.72万，社区建设18万：东南街居委会4万、东山村3万、坎塘村5万、梅塘村3万、森工林场焕新村3万</t>
  </si>
  <si>
    <t>龙门镇财政所</t>
  </si>
  <si>
    <t>平财综指[2018]97号</t>
  </si>
  <si>
    <t>社会工作站村级补助2.16万、敬老院照料护理区改造项目40万，社区建设8万：福寿村、土龙村各4万</t>
  </si>
  <si>
    <t>梅仙镇财政所</t>
  </si>
  <si>
    <t>平财综指[2018]98号</t>
  </si>
  <si>
    <t>社会工作站村级补助2.4万，社区建设10万：稻田村3万、团山村5万、新霞村2万</t>
  </si>
  <si>
    <t>木金乡财政所</t>
  </si>
  <si>
    <t>平财综指[2018]99号</t>
  </si>
  <si>
    <t>社会工作站村级补助1.12万、大兴村社区建设3万</t>
  </si>
  <si>
    <t>南江镇财政所</t>
  </si>
  <si>
    <t>平财综指[2018]100号</t>
  </si>
  <si>
    <t>社会工作站村级补助2.56万，社区建设19万：蔡柏村5万、大湾村4万、浆田村5万、桥东村5万</t>
  </si>
  <si>
    <t>三墩乡财政所</t>
  </si>
  <si>
    <t>平财综指[2018]101号</t>
  </si>
  <si>
    <t>社会工作站村级补助1.04万、中午村社区建设3万</t>
  </si>
  <si>
    <t>三市镇财政所</t>
  </si>
  <si>
    <t>平财综指[2018]102号</t>
  </si>
  <si>
    <t>社会工作站村级补助2.16万、淡江村社区建设2万</t>
  </si>
  <si>
    <t>三阳乡财政所</t>
  </si>
  <si>
    <t>平财综指[2018]103号</t>
  </si>
  <si>
    <t>社会工作站村级补助1.76万，社区建设6万：葛藤坪村、清安村、狮岩村各2万</t>
  </si>
  <si>
    <t>上塔市镇财政所</t>
  </si>
  <si>
    <t>平财综指[2018]104号</t>
  </si>
  <si>
    <t>社会工作站村级补助0.8万、金星社区居委会社区建设3万</t>
  </si>
  <si>
    <t>童市镇财政所</t>
  </si>
  <si>
    <t>平财综指[2018]105号</t>
  </si>
  <si>
    <t>社会工作站村级补助1.6万、优良村社区建设3万</t>
  </si>
  <si>
    <t>瓮江镇财政所</t>
  </si>
  <si>
    <t>平财综指[2018]106号</t>
  </si>
  <si>
    <t>社会工作站村级补助2.4万、华门村社区建设3万</t>
  </si>
  <si>
    <t>浯口镇财政所</t>
  </si>
  <si>
    <t>平财综指[2018]107号</t>
  </si>
  <si>
    <t>社会工作站村级补助2.08万、东港村日照中心建设10万</t>
  </si>
  <si>
    <t>向家镇财政所</t>
  </si>
  <si>
    <t>平财综指[2018]108号</t>
  </si>
  <si>
    <t>社会工作站村级补助0.64万、黄长村减灾示范社区3万</t>
  </si>
  <si>
    <t>余坪镇财政所</t>
  </si>
  <si>
    <t>平财综指[2018]109号</t>
  </si>
  <si>
    <t>社会工作站村级补助1.44万、敬老院维修改造项目10万</t>
  </si>
  <si>
    <t>长寿镇财政所</t>
  </si>
  <si>
    <t>平财综指[2018]110号</t>
  </si>
  <si>
    <t>社会工作站村级补助3.68万，社区建设12万：复建村4万、双丰村3万、永桂村5万</t>
  </si>
  <si>
    <t>县园艺示范中心</t>
  </si>
  <si>
    <t>平财综指[2018]111号</t>
  </si>
  <si>
    <t>县民政局</t>
  </si>
  <si>
    <t>平财综指[2018]112号</t>
  </si>
  <si>
    <t>县民政局社会工作站建设17万、县救助站儿童之家建设30万、长寿光荣院维修改造60万</t>
  </si>
  <si>
    <t>湘财综指[2018]32号</t>
  </si>
  <si>
    <t>平财综指[2018]113号</t>
  </si>
  <si>
    <t>区域性敬老院建设</t>
  </si>
  <si>
    <t>平财综指[2018]114号</t>
  </si>
  <si>
    <t>平财综指[2018]115号</t>
  </si>
  <si>
    <t>平财综指[2018]116号</t>
  </si>
  <si>
    <t>平财综指[2018]117号</t>
  </si>
  <si>
    <t>平财综指[2018]118号</t>
  </si>
  <si>
    <t>平财综指[2018]119号</t>
  </si>
  <si>
    <t>平财综指[2018]120号</t>
  </si>
  <si>
    <t>平财综指[2018]121号</t>
  </si>
  <si>
    <t>平财综指[2018]122号</t>
  </si>
  <si>
    <t>养老服务体系建设：社会福利中心200万，殡葬设施建设：殡仪馆改扩建工程200万</t>
  </si>
  <si>
    <t>湘财综指[2018]34号</t>
  </si>
  <si>
    <t>2018年度省级体育彩票公益金</t>
  </si>
  <si>
    <t>教体局机关</t>
  </si>
  <si>
    <t>平财综指[2018]123号</t>
  </si>
  <si>
    <t>全国女子围棋甲级联赛平江分站赛55万、“健康湖南”“巅峰湖南”赛事活动5万</t>
  </si>
  <si>
    <t>三阳中学</t>
  </si>
  <si>
    <t>平财综指[2018]124号</t>
  </si>
  <si>
    <t>城区青少年篮球联赛</t>
  </si>
  <si>
    <t>平财综指[2018]125号</t>
  </si>
  <si>
    <t>社区赛事活动</t>
  </si>
  <si>
    <t>加义学区</t>
  </si>
  <si>
    <t>平财综指[2018]126号</t>
  </si>
  <si>
    <t>献冲小学多功能运动场地建设</t>
  </si>
  <si>
    <t>平财综指[2018]127号</t>
  </si>
  <si>
    <t>双潭村运动场地建设</t>
  </si>
  <si>
    <t>平财综指[2018]128号</t>
  </si>
  <si>
    <t>桥背村运动场地建设</t>
  </si>
  <si>
    <t>平财综指[2018]129号</t>
  </si>
  <si>
    <t>三坪村运动场地建设</t>
  </si>
  <si>
    <t>楚才中学</t>
  </si>
  <si>
    <t>平财综指[2018]130号</t>
  </si>
  <si>
    <t>运动场地设施建设</t>
  </si>
  <si>
    <t>南江镇昌江中学</t>
  </si>
  <si>
    <t>平财综指[2018]131号</t>
  </si>
  <si>
    <t>汉昌学区</t>
  </si>
  <si>
    <t>平财综指[2018]132号</t>
  </si>
  <si>
    <t>新城学校运动场地设施建设</t>
  </si>
  <si>
    <t>三、移民专项资金</t>
  </si>
  <si>
    <t>湘财综指[2018]27号</t>
  </si>
  <si>
    <t>2018年度水库移民后期扶持项目资金</t>
  </si>
  <si>
    <t>县移民开发局</t>
  </si>
  <si>
    <t>平财综指[2018]84号</t>
  </si>
  <si>
    <t>湘财综指[2018]16号</t>
  </si>
  <si>
    <t>2018年度水库移民后期扶持项目资金和大中型水库移民扶贫项目资金</t>
  </si>
  <si>
    <t>平财综指[2018]85号</t>
  </si>
  <si>
    <t>湘财综指[2018]23号</t>
  </si>
  <si>
    <t>2018年度大中型水库库区基金</t>
  </si>
  <si>
    <t>平财综指[2018]86号</t>
  </si>
  <si>
    <t>湘财综指[2018]29号</t>
  </si>
  <si>
    <t>2018年中央大中型水库移民后期扶持基金</t>
  </si>
  <si>
    <t>平财综指[2018]133号</t>
  </si>
  <si>
    <t>到县项目资金1169万，整村推进移民美丽家园建设资金360万、监测评估21万</t>
  </si>
  <si>
    <t>合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</si>
</sst>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.00_ "/>
    <numFmt numFmtId="179" formatCode="yyyy\-mm\-dd;@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黑体"/>
      <family val="3"/>
    </font>
    <font>
      <sz val="9"/>
      <color indexed="8"/>
      <name val="宋体"/>
      <family val="0"/>
    </font>
    <font>
      <sz val="10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楷体_GB2312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8" fillId="0" borderId="4" applyNumberFormat="0" applyFill="0" applyAlignment="0" applyProtection="0"/>
    <xf numFmtId="0" fontId="14" fillId="8" borderId="0" applyNumberFormat="0" applyBorder="0" applyAlignment="0" applyProtection="0"/>
    <xf numFmtId="0" fontId="13" fillId="0" borderId="5" applyNumberFormat="0" applyFill="0" applyAlignment="0" applyProtection="0"/>
    <xf numFmtId="0" fontId="6" fillId="0" borderId="0">
      <alignment/>
      <protection/>
    </xf>
    <xf numFmtId="0" fontId="14" fillId="9" borderId="0" applyNumberFormat="0" applyBorder="0" applyAlignment="0" applyProtection="0"/>
    <xf numFmtId="0" fontId="20" fillId="10" borderId="6" applyNumberFormat="0" applyAlignment="0" applyProtection="0"/>
    <xf numFmtId="0" fontId="25" fillId="10" borderId="1" applyNumberFormat="0" applyAlignment="0" applyProtection="0"/>
    <xf numFmtId="0" fontId="11" fillId="5" borderId="0" applyNumberFormat="0" applyBorder="0" applyAlignment="0" applyProtection="0"/>
    <xf numFmtId="0" fontId="27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2" fillId="0" borderId="8" applyNumberFormat="0" applyFill="0" applyAlignment="0" applyProtection="0"/>
    <xf numFmtId="0" fontId="10" fillId="0" borderId="9" applyNumberFormat="0" applyFill="0" applyAlignment="0" applyProtection="0"/>
    <xf numFmtId="0" fontId="16" fillId="2" borderId="0" applyNumberFormat="0" applyBorder="0" applyAlignment="0" applyProtection="0"/>
    <xf numFmtId="0" fontId="2" fillId="0" borderId="0">
      <alignment/>
      <protection/>
    </xf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>
      <alignment vertical="center"/>
      <protection/>
    </xf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</cellStyleXfs>
  <cellXfs count="7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1" xfId="38" applyNumberFormat="1" applyFont="1" applyFill="1" applyBorder="1" applyAlignment="1" applyProtection="1">
      <alignment horizontal="center" vertical="center" wrapText="1"/>
      <protection/>
    </xf>
    <xf numFmtId="0" fontId="6" fillId="0" borderId="11" xfId="38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 wrapText="1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60" applyNumberFormat="1" applyFont="1" applyFill="1" applyBorder="1" applyAlignment="1">
      <alignment horizontal="right" vertical="center" wrapText="1"/>
      <protection/>
    </xf>
    <xf numFmtId="0" fontId="6" fillId="0" borderId="11" xfId="0" applyFont="1" applyBorder="1" applyAlignment="1">
      <alignment horizontal="center" vertical="center" shrinkToFit="1"/>
    </xf>
    <xf numFmtId="176" fontId="6" fillId="0" borderId="11" xfId="0" applyNumberFormat="1" applyFont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6" fillId="24" borderId="11" xfId="69" applyNumberFormat="1" applyFont="1" applyFill="1" applyBorder="1" applyAlignment="1">
      <alignment horizontal="left" vertical="center" wrapText="1"/>
      <protection/>
    </xf>
    <xf numFmtId="176" fontId="6" fillId="24" borderId="11" xfId="69" applyNumberFormat="1" applyFont="1" applyFill="1" applyBorder="1" applyAlignment="1">
      <alignment horizontal="right" vertical="center" wrapText="1"/>
      <protection/>
    </xf>
    <xf numFmtId="17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179" fontId="6" fillId="0" borderId="11" xfId="60" applyNumberFormat="1" applyFont="1" applyFill="1" applyBorder="1" applyAlignment="1">
      <alignment horizontal="right" vertical="center" wrapText="1"/>
      <protection/>
    </xf>
    <xf numFmtId="178" fontId="6" fillId="0" borderId="11" xfId="0" applyNumberFormat="1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176" fontId="6" fillId="0" borderId="11" xfId="38" applyNumberFormat="1" applyFont="1" applyFill="1" applyBorder="1" applyAlignment="1" applyProtection="1">
      <alignment horizontal="right" vertical="center" wrapText="1"/>
      <protection/>
    </xf>
    <xf numFmtId="179" fontId="6" fillId="0" borderId="11" xfId="60" applyNumberFormat="1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178" fontId="5" fillId="0" borderId="12" xfId="38" applyNumberFormat="1" applyFont="1" applyFill="1" applyBorder="1" applyAlignment="1" applyProtection="1">
      <alignment horizontal="right" vertical="center" wrapText="1"/>
      <protection/>
    </xf>
    <xf numFmtId="0" fontId="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178" fontId="5" fillId="0" borderId="13" xfId="38" applyNumberFormat="1" applyFont="1" applyFill="1" applyBorder="1" applyAlignment="1" applyProtection="1">
      <alignment horizontal="right" vertical="center" wrapText="1"/>
      <protection/>
    </xf>
    <xf numFmtId="0" fontId="0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178" fontId="5" fillId="0" borderId="14" xfId="38" applyNumberFormat="1" applyFont="1" applyFill="1" applyBorder="1" applyAlignment="1" applyProtection="1">
      <alignment horizontal="right" vertical="center" wrapText="1"/>
      <protection/>
    </xf>
    <xf numFmtId="0" fontId="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right" vertical="center"/>
    </xf>
    <xf numFmtId="178" fontId="5" fillId="0" borderId="11" xfId="38" applyNumberFormat="1" applyFont="1" applyFill="1" applyBorder="1" applyAlignment="1" applyProtection="1">
      <alignment horizontal="right" vertical="center" wrapText="1"/>
      <protection/>
    </xf>
    <xf numFmtId="0" fontId="6" fillId="0" borderId="11" xfId="0" applyFont="1" applyBorder="1" applyAlignment="1">
      <alignment horizontal="left" vertical="center" wrapText="1"/>
    </xf>
    <xf numFmtId="178" fontId="5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176" fontId="10" fillId="0" borderId="11" xfId="0" applyNumberFormat="1" applyFont="1" applyBorder="1" applyAlignment="1">
      <alignment horizontal="right" vertical="center" shrinkToFit="1"/>
    </xf>
    <xf numFmtId="0" fontId="10" fillId="0" borderId="11" xfId="0" applyFont="1" applyBorder="1" applyAlignment="1">
      <alignment vertical="center" shrinkToFit="1"/>
    </xf>
    <xf numFmtId="0" fontId="10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/>
    </xf>
    <xf numFmtId="14" fontId="8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79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vertical="center"/>
    </xf>
  </cellXfs>
  <cellStyles count="56">
    <cellStyle name="Normal" xfId="0"/>
    <cellStyle name="Currency [0]" xfId="15"/>
    <cellStyle name="好_2017年度民生资金数据上传表（综计股）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_Sheet1_财政局综合规划股2017年专项资金公开情况表" xfId="38"/>
    <cellStyle name="60% - 强调文字颜色 4" xfId="39"/>
    <cellStyle name="输出" xfId="40"/>
    <cellStyle name="计算" xfId="41"/>
    <cellStyle name="差_2017年度民生资金数据上传表（综计股）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&#10;mouse.drv=lm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常规_2017年度民生资金数据上传表（综计股）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4" xfId="68"/>
    <cellStyle name="常规_2018年综计台账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pane ySplit="3" topLeftCell="A37" activePane="bottomLeft" state="frozen"/>
      <selection pane="bottomLeft" activeCell="N45" sqref="N45"/>
    </sheetView>
  </sheetViews>
  <sheetFormatPr defaultColWidth="9.00390625" defaultRowHeight="13.5"/>
  <cols>
    <col min="1" max="1" width="6.75390625" style="2" customWidth="1"/>
    <col min="2" max="2" width="15.375" style="3" customWidth="1"/>
    <col min="3" max="3" width="8.375" style="0" customWidth="1"/>
    <col min="4" max="4" width="24.625" style="0" customWidth="1"/>
    <col min="5" max="5" width="9.75390625" style="4" customWidth="1"/>
    <col min="6" max="6" width="10.25390625" style="0" bestFit="1" customWidth="1"/>
    <col min="7" max="7" width="12.25390625" style="5" customWidth="1"/>
    <col min="8" max="8" width="9.75390625" style="0" customWidth="1"/>
    <col min="9" max="9" width="12.625" style="0" customWidth="1"/>
    <col min="10" max="10" width="11.625" style="6" customWidth="1"/>
    <col min="11" max="11" width="22.625" style="0" customWidth="1"/>
  </cols>
  <sheetData>
    <row r="1" spans="1:11" ht="38.25" customHeight="1">
      <c r="A1" s="7" t="s">
        <v>0</v>
      </c>
      <c r="B1" s="8"/>
      <c r="C1" s="7"/>
      <c r="D1" s="7"/>
      <c r="E1" s="9"/>
      <c r="F1" s="7"/>
      <c r="G1" s="7"/>
      <c r="H1" s="7"/>
      <c r="I1" s="7"/>
      <c r="J1" s="7"/>
      <c r="K1" s="7"/>
    </row>
    <row r="2" spans="1:11" ht="33" customHeight="1">
      <c r="A2" s="10" t="s">
        <v>1</v>
      </c>
      <c r="B2" s="11"/>
      <c r="C2" s="11"/>
      <c r="D2" s="11"/>
      <c r="E2" s="12"/>
      <c r="F2" s="13"/>
      <c r="G2" s="13"/>
      <c r="H2" s="13"/>
      <c r="I2" s="13"/>
      <c r="J2" s="66" t="s">
        <v>2</v>
      </c>
      <c r="K2" s="66"/>
    </row>
    <row r="3" spans="1:11" ht="29.25" customHeight="1">
      <c r="A3" s="14" t="s">
        <v>3</v>
      </c>
      <c r="B3" s="15" t="s">
        <v>4</v>
      </c>
      <c r="C3" s="16" t="s">
        <v>5</v>
      </c>
      <c r="D3" s="15" t="s">
        <v>6</v>
      </c>
      <c r="E3" s="15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  <c r="K3" s="17" t="s">
        <v>13</v>
      </c>
    </row>
    <row r="4" spans="1:11" ht="13.5">
      <c r="A4" s="18" t="s">
        <v>14</v>
      </c>
      <c r="B4" s="19"/>
      <c r="C4" s="20"/>
      <c r="D4" s="21"/>
      <c r="E4" s="22">
        <f>SUM(E5:E6)</f>
        <v>14186</v>
      </c>
      <c r="F4" s="23"/>
      <c r="G4" s="24"/>
      <c r="H4" s="22">
        <f>SUM(H5:H6)</f>
        <v>14186</v>
      </c>
      <c r="I4" s="67"/>
      <c r="J4" s="20"/>
      <c r="K4" s="68"/>
    </row>
    <row r="5" spans="1:11" ht="24">
      <c r="A5" s="14">
        <v>1</v>
      </c>
      <c r="B5" s="25" t="s">
        <v>15</v>
      </c>
      <c r="C5" s="26" t="s">
        <v>16</v>
      </c>
      <c r="D5" s="27" t="s">
        <v>17</v>
      </c>
      <c r="E5" s="28">
        <v>12472</v>
      </c>
      <c r="F5" s="29">
        <v>43313</v>
      </c>
      <c r="G5" s="30" t="s">
        <v>18</v>
      </c>
      <c r="H5" s="28">
        <v>12472</v>
      </c>
      <c r="I5" s="25" t="s">
        <v>19</v>
      </c>
      <c r="J5" s="69">
        <v>43423</v>
      </c>
      <c r="K5" s="70" t="s">
        <v>20</v>
      </c>
    </row>
    <row r="6" spans="1:11" ht="24">
      <c r="A6" s="14">
        <v>2</v>
      </c>
      <c r="B6" s="25" t="s">
        <v>21</v>
      </c>
      <c r="C6" s="26" t="s">
        <v>16</v>
      </c>
      <c r="D6" s="27" t="s">
        <v>22</v>
      </c>
      <c r="E6" s="28">
        <v>1714</v>
      </c>
      <c r="F6" s="29">
        <v>43392</v>
      </c>
      <c r="G6" s="30" t="s">
        <v>18</v>
      </c>
      <c r="H6" s="28">
        <v>1714</v>
      </c>
      <c r="I6" s="25" t="s">
        <v>23</v>
      </c>
      <c r="J6" s="69">
        <v>43423</v>
      </c>
      <c r="K6" s="70" t="s">
        <v>24</v>
      </c>
    </row>
    <row r="7" spans="1:11" ht="4.5" customHeight="1">
      <c r="A7" s="14"/>
      <c r="B7" s="19"/>
      <c r="C7" s="20"/>
      <c r="D7" s="21"/>
      <c r="E7" s="31"/>
      <c r="F7" s="23"/>
      <c r="G7" s="32"/>
      <c r="H7" s="33"/>
      <c r="I7" s="67"/>
      <c r="J7" s="20"/>
      <c r="K7" s="71"/>
    </row>
    <row r="8" spans="1:11" ht="13.5">
      <c r="A8" s="18" t="s">
        <v>25</v>
      </c>
      <c r="B8" s="34"/>
      <c r="C8" s="35"/>
      <c r="D8" s="20"/>
      <c r="E8" s="36">
        <f>SUM(E9:E54)</f>
        <v>1693</v>
      </c>
      <c r="F8" s="37"/>
      <c r="G8" s="23"/>
      <c r="H8" s="36">
        <f>SUM(H9:H54)</f>
        <v>1693</v>
      </c>
      <c r="I8" s="33"/>
      <c r="J8" s="67"/>
      <c r="K8" s="20"/>
    </row>
    <row r="9" spans="1:11" ht="24">
      <c r="A9" s="38">
        <v>3</v>
      </c>
      <c r="B9" s="39" t="s">
        <v>26</v>
      </c>
      <c r="C9" s="40" t="s">
        <v>16</v>
      </c>
      <c r="D9" s="41" t="s">
        <v>27</v>
      </c>
      <c r="E9" s="42">
        <v>408</v>
      </c>
      <c r="F9" s="29">
        <v>43297</v>
      </c>
      <c r="G9" s="26" t="s">
        <v>28</v>
      </c>
      <c r="H9" s="28">
        <v>2.88</v>
      </c>
      <c r="I9" s="25" t="s">
        <v>29</v>
      </c>
      <c r="J9" s="69">
        <v>43397</v>
      </c>
      <c r="K9" s="70" t="s">
        <v>30</v>
      </c>
    </row>
    <row r="10" spans="1:11" ht="24">
      <c r="A10" s="43"/>
      <c r="B10" s="44"/>
      <c r="C10" s="45"/>
      <c r="D10" s="46"/>
      <c r="E10" s="47"/>
      <c r="F10" s="29">
        <v>43297</v>
      </c>
      <c r="G10" s="26" t="s">
        <v>31</v>
      </c>
      <c r="H10" s="28">
        <v>0.72</v>
      </c>
      <c r="I10" s="25" t="s">
        <v>32</v>
      </c>
      <c r="J10" s="69">
        <v>43397</v>
      </c>
      <c r="K10" s="70" t="s">
        <v>30</v>
      </c>
    </row>
    <row r="11" spans="1:11" ht="24">
      <c r="A11" s="43"/>
      <c r="B11" s="44"/>
      <c r="C11" s="45"/>
      <c r="D11" s="46"/>
      <c r="E11" s="47"/>
      <c r="F11" s="29">
        <v>43297</v>
      </c>
      <c r="G11" s="26" t="s">
        <v>33</v>
      </c>
      <c r="H11" s="28">
        <v>0.8</v>
      </c>
      <c r="I11" s="25" t="s">
        <v>34</v>
      </c>
      <c r="J11" s="69">
        <v>43397</v>
      </c>
      <c r="K11" s="70" t="s">
        <v>30</v>
      </c>
    </row>
    <row r="12" spans="1:11" ht="24">
      <c r="A12" s="43"/>
      <c r="B12" s="44"/>
      <c r="C12" s="45"/>
      <c r="D12" s="46"/>
      <c r="E12" s="47"/>
      <c r="F12" s="29">
        <v>43297</v>
      </c>
      <c r="G12" s="26" t="s">
        <v>35</v>
      </c>
      <c r="H12" s="28">
        <v>1.04</v>
      </c>
      <c r="I12" s="25" t="s">
        <v>36</v>
      </c>
      <c r="J12" s="69">
        <v>43397</v>
      </c>
      <c r="K12" s="70" t="s">
        <v>30</v>
      </c>
    </row>
    <row r="13" spans="1:11" ht="24">
      <c r="A13" s="43"/>
      <c r="B13" s="44"/>
      <c r="C13" s="45"/>
      <c r="D13" s="46"/>
      <c r="E13" s="47"/>
      <c r="F13" s="29">
        <v>43297</v>
      </c>
      <c r="G13" s="26" t="s">
        <v>37</v>
      </c>
      <c r="H13" s="28">
        <v>1.12</v>
      </c>
      <c r="I13" s="25" t="s">
        <v>38</v>
      </c>
      <c r="J13" s="69">
        <v>43397</v>
      </c>
      <c r="K13" s="70" t="s">
        <v>30</v>
      </c>
    </row>
    <row r="14" spans="1:11" ht="24">
      <c r="A14" s="43"/>
      <c r="B14" s="44"/>
      <c r="C14" s="45"/>
      <c r="D14" s="46"/>
      <c r="E14" s="47"/>
      <c r="F14" s="29">
        <v>43297</v>
      </c>
      <c r="G14" s="26" t="s">
        <v>39</v>
      </c>
      <c r="H14" s="28">
        <v>2.8</v>
      </c>
      <c r="I14" s="25" t="s">
        <v>40</v>
      </c>
      <c r="J14" s="69">
        <v>43397</v>
      </c>
      <c r="K14" s="70" t="s">
        <v>30</v>
      </c>
    </row>
    <row r="15" spans="1:11" ht="36">
      <c r="A15" s="43"/>
      <c r="B15" s="44"/>
      <c r="C15" s="45"/>
      <c r="D15" s="46"/>
      <c r="E15" s="47"/>
      <c r="F15" s="29">
        <v>43297</v>
      </c>
      <c r="G15" s="26" t="s">
        <v>41</v>
      </c>
      <c r="H15" s="28">
        <v>42.96</v>
      </c>
      <c r="I15" s="25" t="s">
        <v>42</v>
      </c>
      <c r="J15" s="69">
        <v>43397</v>
      </c>
      <c r="K15" s="70" t="s">
        <v>43</v>
      </c>
    </row>
    <row r="16" spans="1:11" ht="60">
      <c r="A16" s="43"/>
      <c r="B16" s="44"/>
      <c r="C16" s="45"/>
      <c r="D16" s="46"/>
      <c r="E16" s="47"/>
      <c r="F16" s="29">
        <v>43297</v>
      </c>
      <c r="G16" s="26" t="s">
        <v>44</v>
      </c>
      <c r="H16" s="28">
        <v>62.04</v>
      </c>
      <c r="I16" s="25" t="s">
        <v>45</v>
      </c>
      <c r="J16" s="69">
        <v>43397</v>
      </c>
      <c r="K16" s="70" t="s">
        <v>46</v>
      </c>
    </row>
    <row r="17" spans="1:11" ht="24">
      <c r="A17" s="43"/>
      <c r="B17" s="44"/>
      <c r="C17" s="45"/>
      <c r="D17" s="46"/>
      <c r="E17" s="47"/>
      <c r="F17" s="29">
        <v>43297</v>
      </c>
      <c r="G17" s="26" t="s">
        <v>47</v>
      </c>
      <c r="H17" s="28">
        <v>4.84</v>
      </c>
      <c r="I17" s="25" t="s">
        <v>48</v>
      </c>
      <c r="J17" s="69">
        <v>43397</v>
      </c>
      <c r="K17" s="70" t="s">
        <v>49</v>
      </c>
    </row>
    <row r="18" spans="1:11" ht="60">
      <c r="A18" s="43"/>
      <c r="B18" s="44"/>
      <c r="C18" s="45"/>
      <c r="D18" s="46"/>
      <c r="E18" s="47"/>
      <c r="F18" s="29">
        <v>43297</v>
      </c>
      <c r="G18" s="26" t="s">
        <v>50</v>
      </c>
      <c r="H18" s="28">
        <v>20.72</v>
      </c>
      <c r="I18" s="25" t="s">
        <v>51</v>
      </c>
      <c r="J18" s="69">
        <v>43397</v>
      </c>
      <c r="K18" s="70" t="s">
        <v>52</v>
      </c>
    </row>
    <row r="19" spans="1:11" ht="48">
      <c r="A19" s="43"/>
      <c r="B19" s="44"/>
      <c r="C19" s="45"/>
      <c r="D19" s="46"/>
      <c r="E19" s="47"/>
      <c r="F19" s="29">
        <v>43297</v>
      </c>
      <c r="G19" s="26" t="s">
        <v>53</v>
      </c>
      <c r="H19" s="28">
        <v>50.16</v>
      </c>
      <c r="I19" s="25" t="s">
        <v>54</v>
      </c>
      <c r="J19" s="69">
        <v>43397</v>
      </c>
      <c r="K19" s="70" t="s">
        <v>55</v>
      </c>
    </row>
    <row r="20" spans="1:11" ht="36">
      <c r="A20" s="43"/>
      <c r="B20" s="44"/>
      <c r="C20" s="45"/>
      <c r="D20" s="46"/>
      <c r="E20" s="47"/>
      <c r="F20" s="29">
        <v>43297</v>
      </c>
      <c r="G20" s="26" t="s">
        <v>56</v>
      </c>
      <c r="H20" s="28">
        <v>12.4</v>
      </c>
      <c r="I20" s="25" t="s">
        <v>57</v>
      </c>
      <c r="J20" s="69">
        <v>43397</v>
      </c>
      <c r="K20" s="70" t="s">
        <v>58</v>
      </c>
    </row>
    <row r="21" spans="1:11" ht="24">
      <c r="A21" s="43"/>
      <c r="B21" s="44"/>
      <c r="C21" s="45"/>
      <c r="D21" s="46"/>
      <c r="E21" s="47"/>
      <c r="F21" s="29">
        <v>43297</v>
      </c>
      <c r="G21" s="26" t="s">
        <v>59</v>
      </c>
      <c r="H21" s="28">
        <v>4.12</v>
      </c>
      <c r="I21" s="25" t="s">
        <v>60</v>
      </c>
      <c r="J21" s="69">
        <v>43397</v>
      </c>
      <c r="K21" s="70" t="s">
        <v>61</v>
      </c>
    </row>
    <row r="22" spans="1:11" ht="48">
      <c r="A22" s="43"/>
      <c r="B22" s="44"/>
      <c r="C22" s="45"/>
      <c r="D22" s="46"/>
      <c r="E22" s="47"/>
      <c r="F22" s="29">
        <v>43297</v>
      </c>
      <c r="G22" s="26" t="s">
        <v>62</v>
      </c>
      <c r="H22" s="28">
        <v>21.56</v>
      </c>
      <c r="I22" s="25" t="s">
        <v>63</v>
      </c>
      <c r="J22" s="69">
        <v>43397</v>
      </c>
      <c r="K22" s="70" t="s">
        <v>64</v>
      </c>
    </row>
    <row r="23" spans="1:11" ht="24">
      <c r="A23" s="43"/>
      <c r="B23" s="44"/>
      <c r="C23" s="45"/>
      <c r="D23" s="46"/>
      <c r="E23" s="47"/>
      <c r="F23" s="29">
        <v>43297</v>
      </c>
      <c r="G23" s="26" t="s">
        <v>65</v>
      </c>
      <c r="H23" s="28">
        <v>4.04</v>
      </c>
      <c r="I23" s="25" t="s">
        <v>66</v>
      </c>
      <c r="J23" s="69">
        <v>43397</v>
      </c>
      <c r="K23" s="70" t="s">
        <v>67</v>
      </c>
    </row>
    <row r="24" spans="1:11" ht="24">
      <c r="A24" s="43"/>
      <c r="B24" s="44"/>
      <c r="C24" s="45"/>
      <c r="D24" s="46"/>
      <c r="E24" s="47"/>
      <c r="F24" s="29">
        <v>43297</v>
      </c>
      <c r="G24" s="26" t="s">
        <v>68</v>
      </c>
      <c r="H24" s="28">
        <v>4.16</v>
      </c>
      <c r="I24" s="25" t="s">
        <v>69</v>
      </c>
      <c r="J24" s="69">
        <v>43397</v>
      </c>
      <c r="K24" s="70" t="s">
        <v>70</v>
      </c>
    </row>
    <row r="25" spans="1:11" ht="36">
      <c r="A25" s="43"/>
      <c r="B25" s="44"/>
      <c r="C25" s="45"/>
      <c r="D25" s="46"/>
      <c r="E25" s="47"/>
      <c r="F25" s="29">
        <v>43297</v>
      </c>
      <c r="G25" s="26" t="s">
        <v>71</v>
      </c>
      <c r="H25" s="28">
        <v>7.76</v>
      </c>
      <c r="I25" s="25" t="s">
        <v>72</v>
      </c>
      <c r="J25" s="69">
        <v>43397</v>
      </c>
      <c r="K25" s="70" t="s">
        <v>73</v>
      </c>
    </row>
    <row r="26" spans="1:11" ht="24">
      <c r="A26" s="43"/>
      <c r="B26" s="44"/>
      <c r="C26" s="45"/>
      <c r="D26" s="46"/>
      <c r="E26" s="47"/>
      <c r="F26" s="29">
        <v>43297</v>
      </c>
      <c r="G26" s="26" t="s">
        <v>74</v>
      </c>
      <c r="H26" s="28">
        <v>3.8</v>
      </c>
      <c r="I26" s="25" t="s">
        <v>75</v>
      </c>
      <c r="J26" s="69">
        <v>43397</v>
      </c>
      <c r="K26" s="70" t="s">
        <v>76</v>
      </c>
    </row>
    <row r="27" spans="1:11" ht="24">
      <c r="A27" s="43"/>
      <c r="B27" s="44"/>
      <c r="C27" s="45"/>
      <c r="D27" s="46"/>
      <c r="E27" s="47"/>
      <c r="F27" s="29">
        <v>43297</v>
      </c>
      <c r="G27" s="26" t="s">
        <v>77</v>
      </c>
      <c r="H27" s="28">
        <v>4.6</v>
      </c>
      <c r="I27" s="25" t="s">
        <v>78</v>
      </c>
      <c r="J27" s="69">
        <v>43397</v>
      </c>
      <c r="K27" s="70" t="s">
        <v>79</v>
      </c>
    </row>
    <row r="28" spans="1:11" ht="24">
      <c r="A28" s="43"/>
      <c r="B28" s="44"/>
      <c r="C28" s="45"/>
      <c r="D28" s="46"/>
      <c r="E28" s="47"/>
      <c r="F28" s="29">
        <v>43297</v>
      </c>
      <c r="G28" s="26" t="s">
        <v>80</v>
      </c>
      <c r="H28" s="28">
        <v>5.4</v>
      </c>
      <c r="I28" s="25" t="s">
        <v>81</v>
      </c>
      <c r="J28" s="69">
        <v>43397</v>
      </c>
      <c r="K28" s="70" t="s">
        <v>82</v>
      </c>
    </row>
    <row r="29" spans="1:11" ht="24">
      <c r="A29" s="43"/>
      <c r="B29" s="44"/>
      <c r="C29" s="45"/>
      <c r="D29" s="46"/>
      <c r="E29" s="47"/>
      <c r="F29" s="29">
        <v>43297</v>
      </c>
      <c r="G29" s="26" t="s">
        <v>83</v>
      </c>
      <c r="H29" s="28">
        <v>12.08</v>
      </c>
      <c r="I29" s="25" t="s">
        <v>84</v>
      </c>
      <c r="J29" s="69">
        <v>43397</v>
      </c>
      <c r="K29" s="70" t="s">
        <v>85</v>
      </c>
    </row>
    <row r="30" spans="1:11" ht="24">
      <c r="A30" s="43"/>
      <c r="B30" s="44"/>
      <c r="C30" s="45"/>
      <c r="D30" s="46"/>
      <c r="E30" s="47"/>
      <c r="F30" s="29">
        <v>43297</v>
      </c>
      <c r="G30" s="26" t="s">
        <v>86</v>
      </c>
      <c r="H30" s="28">
        <v>3.64</v>
      </c>
      <c r="I30" s="25" t="s">
        <v>87</v>
      </c>
      <c r="J30" s="69">
        <v>43397</v>
      </c>
      <c r="K30" s="70" t="s">
        <v>88</v>
      </c>
    </row>
    <row r="31" spans="1:11" ht="24">
      <c r="A31" s="43"/>
      <c r="B31" s="44"/>
      <c r="C31" s="45"/>
      <c r="D31" s="46"/>
      <c r="E31" s="47"/>
      <c r="F31" s="29">
        <v>43297</v>
      </c>
      <c r="G31" s="26" t="s">
        <v>89</v>
      </c>
      <c r="H31" s="28">
        <v>11.44</v>
      </c>
      <c r="I31" s="25" t="s">
        <v>90</v>
      </c>
      <c r="J31" s="69">
        <v>43397</v>
      </c>
      <c r="K31" s="70" t="s">
        <v>91</v>
      </c>
    </row>
    <row r="32" spans="1:11" ht="36">
      <c r="A32" s="43"/>
      <c r="B32" s="44"/>
      <c r="C32" s="45"/>
      <c r="D32" s="46"/>
      <c r="E32" s="47"/>
      <c r="F32" s="29">
        <v>43297</v>
      </c>
      <c r="G32" s="26" t="s">
        <v>92</v>
      </c>
      <c r="H32" s="28">
        <v>15.68</v>
      </c>
      <c r="I32" s="25" t="s">
        <v>93</v>
      </c>
      <c r="J32" s="69">
        <v>43397</v>
      </c>
      <c r="K32" s="70" t="s">
        <v>94</v>
      </c>
    </row>
    <row r="33" spans="1:11" ht="24">
      <c r="A33" s="43"/>
      <c r="B33" s="44"/>
      <c r="C33" s="45"/>
      <c r="D33" s="46"/>
      <c r="E33" s="47"/>
      <c r="F33" s="29">
        <v>43297</v>
      </c>
      <c r="G33" s="26" t="s">
        <v>95</v>
      </c>
      <c r="H33" s="28">
        <v>0.24</v>
      </c>
      <c r="I33" s="25" t="s">
        <v>96</v>
      </c>
      <c r="J33" s="69">
        <v>43397</v>
      </c>
      <c r="K33" s="70" t="s">
        <v>30</v>
      </c>
    </row>
    <row r="34" spans="1:11" ht="36">
      <c r="A34" s="48"/>
      <c r="B34" s="49"/>
      <c r="C34" s="50"/>
      <c r="D34" s="51"/>
      <c r="E34" s="52"/>
      <c r="F34" s="29">
        <v>43297</v>
      </c>
      <c r="G34" s="26" t="s">
        <v>97</v>
      </c>
      <c r="H34" s="28">
        <v>107</v>
      </c>
      <c r="I34" s="25" t="s">
        <v>98</v>
      </c>
      <c r="J34" s="69">
        <v>43397</v>
      </c>
      <c r="K34" s="70" t="s">
        <v>99</v>
      </c>
    </row>
    <row r="35" spans="1:11" ht="24">
      <c r="A35" s="53">
        <v>4</v>
      </c>
      <c r="B35" s="54" t="s">
        <v>100</v>
      </c>
      <c r="C35" s="55" t="s">
        <v>16</v>
      </c>
      <c r="D35" s="54" t="s">
        <v>27</v>
      </c>
      <c r="E35" s="56">
        <v>1196</v>
      </c>
      <c r="F35" s="29">
        <v>43355</v>
      </c>
      <c r="G35" s="26" t="s">
        <v>56</v>
      </c>
      <c r="H35" s="57">
        <v>300</v>
      </c>
      <c r="I35" s="25" t="s">
        <v>101</v>
      </c>
      <c r="J35" s="69">
        <v>43398</v>
      </c>
      <c r="K35" s="70" t="s">
        <v>102</v>
      </c>
    </row>
    <row r="36" spans="1:11" ht="24">
      <c r="A36" s="53"/>
      <c r="B36" s="54"/>
      <c r="C36" s="55"/>
      <c r="D36" s="54"/>
      <c r="E36" s="56"/>
      <c r="F36" s="29">
        <v>43355</v>
      </c>
      <c r="G36" s="26" t="s">
        <v>44</v>
      </c>
      <c r="H36" s="57">
        <v>100</v>
      </c>
      <c r="I36" s="25" t="s">
        <v>103</v>
      </c>
      <c r="J36" s="69">
        <v>43398</v>
      </c>
      <c r="K36" s="70" t="s">
        <v>102</v>
      </c>
    </row>
    <row r="37" spans="1:11" ht="24">
      <c r="A37" s="53"/>
      <c r="B37" s="54"/>
      <c r="C37" s="55"/>
      <c r="D37" s="54"/>
      <c r="E37" s="56"/>
      <c r="F37" s="29">
        <v>43355</v>
      </c>
      <c r="G37" s="26" t="s">
        <v>92</v>
      </c>
      <c r="H37" s="57">
        <v>250</v>
      </c>
      <c r="I37" s="25" t="s">
        <v>104</v>
      </c>
      <c r="J37" s="69">
        <v>43398</v>
      </c>
      <c r="K37" s="70" t="s">
        <v>102</v>
      </c>
    </row>
    <row r="38" spans="1:11" ht="24">
      <c r="A38" s="53"/>
      <c r="B38" s="54"/>
      <c r="C38" s="55"/>
      <c r="D38" s="54"/>
      <c r="E38" s="56"/>
      <c r="F38" s="29">
        <v>43355</v>
      </c>
      <c r="G38" s="26" t="s">
        <v>47</v>
      </c>
      <c r="H38" s="57">
        <v>20</v>
      </c>
      <c r="I38" s="25" t="s">
        <v>105</v>
      </c>
      <c r="J38" s="69">
        <v>43398</v>
      </c>
      <c r="K38" s="70" t="s">
        <v>102</v>
      </c>
    </row>
    <row r="39" spans="1:11" ht="24">
      <c r="A39" s="53"/>
      <c r="B39" s="54"/>
      <c r="C39" s="55"/>
      <c r="D39" s="54"/>
      <c r="E39" s="56"/>
      <c r="F39" s="29">
        <v>43355</v>
      </c>
      <c r="G39" s="26" t="s">
        <v>83</v>
      </c>
      <c r="H39" s="57">
        <v>10</v>
      </c>
      <c r="I39" s="25" t="s">
        <v>106</v>
      </c>
      <c r="J39" s="69">
        <v>43398</v>
      </c>
      <c r="K39" s="70" t="s">
        <v>102</v>
      </c>
    </row>
    <row r="40" spans="1:11" ht="24">
      <c r="A40" s="53"/>
      <c r="B40" s="54"/>
      <c r="C40" s="55"/>
      <c r="D40" s="54"/>
      <c r="E40" s="56"/>
      <c r="F40" s="29">
        <v>43355</v>
      </c>
      <c r="G40" s="26" t="s">
        <v>80</v>
      </c>
      <c r="H40" s="57">
        <v>10</v>
      </c>
      <c r="I40" s="25" t="s">
        <v>107</v>
      </c>
      <c r="J40" s="69">
        <v>43398</v>
      </c>
      <c r="K40" s="70" t="s">
        <v>102</v>
      </c>
    </row>
    <row r="41" spans="1:11" ht="24">
      <c r="A41" s="53"/>
      <c r="B41" s="54"/>
      <c r="C41" s="55"/>
      <c r="D41" s="54"/>
      <c r="E41" s="56"/>
      <c r="F41" s="29">
        <v>43355</v>
      </c>
      <c r="G41" s="26" t="s">
        <v>39</v>
      </c>
      <c r="H41" s="57">
        <v>20</v>
      </c>
      <c r="I41" s="25" t="s">
        <v>108</v>
      </c>
      <c r="J41" s="69">
        <v>43398</v>
      </c>
      <c r="K41" s="70" t="s">
        <v>102</v>
      </c>
    </row>
    <row r="42" spans="1:11" ht="24">
      <c r="A42" s="53"/>
      <c r="B42" s="54"/>
      <c r="C42" s="55"/>
      <c r="D42" s="54"/>
      <c r="E42" s="56"/>
      <c r="F42" s="29">
        <v>43355</v>
      </c>
      <c r="G42" s="26" t="s">
        <v>65</v>
      </c>
      <c r="H42" s="57">
        <v>50</v>
      </c>
      <c r="I42" s="25" t="s">
        <v>109</v>
      </c>
      <c r="J42" s="69">
        <v>43398</v>
      </c>
      <c r="K42" s="70" t="s">
        <v>102</v>
      </c>
    </row>
    <row r="43" spans="1:12" ht="24">
      <c r="A43" s="53"/>
      <c r="B43" s="54"/>
      <c r="C43" s="55"/>
      <c r="D43" s="54"/>
      <c r="E43" s="56"/>
      <c r="F43" s="29">
        <v>43355</v>
      </c>
      <c r="G43" s="26" t="s">
        <v>89</v>
      </c>
      <c r="H43" s="57">
        <v>36</v>
      </c>
      <c r="I43" s="25" t="s">
        <v>110</v>
      </c>
      <c r="J43" s="69">
        <v>43398</v>
      </c>
      <c r="K43" s="70" t="s">
        <v>102</v>
      </c>
      <c r="L43" s="4"/>
    </row>
    <row r="44" spans="1:12" ht="36">
      <c r="A44" s="53"/>
      <c r="B44" s="54"/>
      <c r="C44" s="55"/>
      <c r="D44" s="54"/>
      <c r="E44" s="56"/>
      <c r="F44" s="29">
        <v>43355</v>
      </c>
      <c r="G44" s="26" t="s">
        <v>97</v>
      </c>
      <c r="H44" s="57">
        <v>400</v>
      </c>
      <c r="I44" s="25" t="s">
        <v>111</v>
      </c>
      <c r="J44" s="69">
        <v>43398</v>
      </c>
      <c r="K44" s="70" t="s">
        <v>112</v>
      </c>
      <c r="L44" s="4"/>
    </row>
    <row r="45" spans="1:11" s="1" customFormat="1" ht="36">
      <c r="A45" s="53">
        <v>5</v>
      </c>
      <c r="B45" s="54" t="s">
        <v>113</v>
      </c>
      <c r="C45" s="55" t="s">
        <v>16</v>
      </c>
      <c r="D45" s="54" t="s">
        <v>114</v>
      </c>
      <c r="E45" s="56">
        <v>89</v>
      </c>
      <c r="F45" s="29">
        <v>43373</v>
      </c>
      <c r="G45" s="26" t="s">
        <v>115</v>
      </c>
      <c r="H45" s="57">
        <v>60</v>
      </c>
      <c r="I45" s="25" t="s">
        <v>116</v>
      </c>
      <c r="J45" s="69">
        <v>43405</v>
      </c>
      <c r="K45" s="70" t="s">
        <v>117</v>
      </c>
    </row>
    <row r="46" spans="1:11" ht="24">
      <c r="A46" s="53"/>
      <c r="B46" s="54"/>
      <c r="C46" s="55"/>
      <c r="D46" s="54"/>
      <c r="E46" s="56"/>
      <c r="F46" s="29">
        <v>43373</v>
      </c>
      <c r="G46" s="26" t="s">
        <v>118</v>
      </c>
      <c r="H46" s="57">
        <v>2</v>
      </c>
      <c r="I46" s="25" t="s">
        <v>119</v>
      </c>
      <c r="J46" s="69">
        <v>43405</v>
      </c>
      <c r="K46" s="70" t="s">
        <v>120</v>
      </c>
    </row>
    <row r="47" spans="1:11" ht="24">
      <c r="A47" s="53"/>
      <c r="B47" s="54"/>
      <c r="C47" s="55"/>
      <c r="D47" s="54"/>
      <c r="E47" s="56"/>
      <c r="F47" s="29">
        <v>43373</v>
      </c>
      <c r="G47" s="26" t="s">
        <v>44</v>
      </c>
      <c r="H47" s="57">
        <v>3</v>
      </c>
      <c r="I47" s="25" t="s">
        <v>121</v>
      </c>
      <c r="J47" s="69">
        <v>43405</v>
      </c>
      <c r="K47" s="70" t="s">
        <v>122</v>
      </c>
    </row>
    <row r="48" spans="1:11" s="1" customFormat="1" ht="24">
      <c r="A48" s="53"/>
      <c r="B48" s="54"/>
      <c r="C48" s="55"/>
      <c r="D48" s="54"/>
      <c r="E48" s="56"/>
      <c r="F48" s="29">
        <v>43373</v>
      </c>
      <c r="G48" s="26" t="s">
        <v>123</v>
      </c>
      <c r="H48" s="57">
        <v>7</v>
      </c>
      <c r="I48" s="25" t="s">
        <v>124</v>
      </c>
      <c r="J48" s="69">
        <v>43405</v>
      </c>
      <c r="K48" s="70" t="s">
        <v>125</v>
      </c>
    </row>
    <row r="49" spans="1:11" s="1" customFormat="1" ht="24">
      <c r="A49" s="53"/>
      <c r="B49" s="54"/>
      <c r="C49" s="55"/>
      <c r="D49" s="54"/>
      <c r="E49" s="56"/>
      <c r="F49" s="29">
        <v>43373</v>
      </c>
      <c r="G49" s="26" t="s">
        <v>80</v>
      </c>
      <c r="H49" s="57">
        <v>5</v>
      </c>
      <c r="I49" s="25" t="s">
        <v>126</v>
      </c>
      <c r="J49" s="69">
        <v>43405</v>
      </c>
      <c r="K49" s="70" t="s">
        <v>127</v>
      </c>
    </row>
    <row r="50" spans="1:11" s="1" customFormat="1" ht="24">
      <c r="A50" s="53"/>
      <c r="B50" s="54"/>
      <c r="C50" s="55"/>
      <c r="D50" s="54"/>
      <c r="E50" s="56"/>
      <c r="F50" s="29">
        <v>43373</v>
      </c>
      <c r="G50" s="26" t="s">
        <v>74</v>
      </c>
      <c r="H50" s="57">
        <v>2</v>
      </c>
      <c r="I50" s="25" t="s">
        <v>128</v>
      </c>
      <c r="J50" s="69">
        <v>43405</v>
      </c>
      <c r="K50" s="70" t="s">
        <v>129</v>
      </c>
    </row>
    <row r="51" spans="1:11" s="1" customFormat="1" ht="24">
      <c r="A51" s="53"/>
      <c r="B51" s="54"/>
      <c r="C51" s="55"/>
      <c r="D51" s="54"/>
      <c r="E51" s="56"/>
      <c r="F51" s="29">
        <v>43373</v>
      </c>
      <c r="G51" s="26" t="s">
        <v>56</v>
      </c>
      <c r="H51" s="57">
        <v>1</v>
      </c>
      <c r="I51" s="25" t="s">
        <v>130</v>
      </c>
      <c r="J51" s="69">
        <v>43405</v>
      </c>
      <c r="K51" s="70" t="s">
        <v>131</v>
      </c>
    </row>
    <row r="52" spans="1:11" ht="24">
      <c r="A52" s="53"/>
      <c r="B52" s="54"/>
      <c r="C52" s="55"/>
      <c r="D52" s="54"/>
      <c r="E52" s="56"/>
      <c r="F52" s="29">
        <v>43373</v>
      </c>
      <c r="G52" s="26" t="s">
        <v>132</v>
      </c>
      <c r="H52" s="57">
        <v>5</v>
      </c>
      <c r="I52" s="25" t="s">
        <v>133</v>
      </c>
      <c r="J52" s="69">
        <v>43405</v>
      </c>
      <c r="K52" s="70" t="s">
        <v>134</v>
      </c>
    </row>
    <row r="53" spans="1:11" ht="24">
      <c r="A53" s="53"/>
      <c r="B53" s="54"/>
      <c r="C53" s="55"/>
      <c r="D53" s="54"/>
      <c r="E53" s="56"/>
      <c r="F53" s="29">
        <v>43373</v>
      </c>
      <c r="G53" s="26" t="s">
        <v>135</v>
      </c>
      <c r="H53" s="57">
        <v>2</v>
      </c>
      <c r="I53" s="25" t="s">
        <v>136</v>
      </c>
      <c r="J53" s="69">
        <v>43405</v>
      </c>
      <c r="K53" s="70" t="s">
        <v>134</v>
      </c>
    </row>
    <row r="54" spans="1:11" ht="24">
      <c r="A54" s="53"/>
      <c r="B54" s="54"/>
      <c r="C54" s="55"/>
      <c r="D54" s="54"/>
      <c r="E54" s="56"/>
      <c r="F54" s="29">
        <v>43373</v>
      </c>
      <c r="G54" s="26" t="s">
        <v>137</v>
      </c>
      <c r="H54" s="57">
        <v>2</v>
      </c>
      <c r="I54" s="25" t="s">
        <v>138</v>
      </c>
      <c r="J54" s="69">
        <v>43405</v>
      </c>
      <c r="K54" s="70" t="s">
        <v>139</v>
      </c>
    </row>
    <row r="55" spans="1:11" ht="4.5" customHeight="1">
      <c r="A55" s="14"/>
      <c r="B55" s="19"/>
      <c r="C55" s="20"/>
      <c r="D55" s="21"/>
      <c r="E55" s="31"/>
      <c r="F55" s="23"/>
      <c r="G55" s="32"/>
      <c r="H55" s="33"/>
      <c r="I55" s="67"/>
      <c r="J55" s="20"/>
      <c r="K55" s="71"/>
    </row>
    <row r="56" spans="1:11" ht="13.5">
      <c r="A56" s="18" t="s">
        <v>140</v>
      </c>
      <c r="B56" s="19"/>
      <c r="C56" s="20"/>
      <c r="D56" s="21"/>
      <c r="E56" s="22">
        <f>SUM(E57:E60)</f>
        <v>1905</v>
      </c>
      <c r="F56" s="23"/>
      <c r="G56" s="24"/>
      <c r="H56" s="22">
        <f>SUM(H57:H60)</f>
        <v>1905</v>
      </c>
      <c r="I56" s="67"/>
      <c r="J56" s="20"/>
      <c r="K56" s="68"/>
    </row>
    <row r="57" spans="1:11" ht="24">
      <c r="A57" s="14">
        <v>6</v>
      </c>
      <c r="B57" s="58" t="s">
        <v>141</v>
      </c>
      <c r="C57" s="26" t="s">
        <v>16</v>
      </c>
      <c r="D57" s="27" t="s">
        <v>142</v>
      </c>
      <c r="E57" s="59">
        <v>70</v>
      </c>
      <c r="F57" s="29">
        <v>43312</v>
      </c>
      <c r="G57" s="26" t="s">
        <v>143</v>
      </c>
      <c r="H57" s="59">
        <v>70</v>
      </c>
      <c r="I57" s="25" t="s">
        <v>144</v>
      </c>
      <c r="J57" s="29">
        <v>43388</v>
      </c>
      <c r="K57" s="70"/>
    </row>
    <row r="58" spans="1:11" ht="24">
      <c r="A58" s="14">
        <v>7</v>
      </c>
      <c r="B58" s="58" t="s">
        <v>145</v>
      </c>
      <c r="C58" s="26" t="s">
        <v>16</v>
      </c>
      <c r="D58" s="27" t="s">
        <v>146</v>
      </c>
      <c r="E58" s="59">
        <v>122</v>
      </c>
      <c r="F58" s="29">
        <v>43291</v>
      </c>
      <c r="G58" s="26" t="s">
        <v>143</v>
      </c>
      <c r="H58" s="59">
        <v>122</v>
      </c>
      <c r="I58" s="25" t="s">
        <v>147</v>
      </c>
      <c r="J58" s="29">
        <v>43388</v>
      </c>
      <c r="K58" s="70"/>
    </row>
    <row r="59" spans="1:11" ht="24">
      <c r="A59" s="14">
        <v>8</v>
      </c>
      <c r="B59" s="58" t="s">
        <v>148</v>
      </c>
      <c r="C59" s="26" t="s">
        <v>16</v>
      </c>
      <c r="D59" s="27" t="s">
        <v>149</v>
      </c>
      <c r="E59" s="59">
        <v>163</v>
      </c>
      <c r="F59" s="29">
        <v>43294</v>
      </c>
      <c r="G59" s="26" t="s">
        <v>143</v>
      </c>
      <c r="H59" s="59">
        <v>163</v>
      </c>
      <c r="I59" s="25" t="s">
        <v>150</v>
      </c>
      <c r="J59" s="29">
        <v>43391</v>
      </c>
      <c r="K59" s="70"/>
    </row>
    <row r="60" spans="1:11" ht="36">
      <c r="A60" s="14">
        <v>9</v>
      </c>
      <c r="B60" s="58" t="s">
        <v>151</v>
      </c>
      <c r="C60" s="26" t="s">
        <v>16</v>
      </c>
      <c r="D60" s="27" t="s">
        <v>152</v>
      </c>
      <c r="E60" s="59">
        <v>1550</v>
      </c>
      <c r="F60" s="29">
        <v>43312</v>
      </c>
      <c r="G60" s="26" t="s">
        <v>143</v>
      </c>
      <c r="H60" s="59">
        <v>1550</v>
      </c>
      <c r="I60" s="25" t="s">
        <v>153</v>
      </c>
      <c r="J60" s="29">
        <v>43406</v>
      </c>
      <c r="K60" s="70" t="s">
        <v>154</v>
      </c>
    </row>
    <row r="61" spans="1:11" ht="13.5">
      <c r="A61" s="60" t="s">
        <v>155</v>
      </c>
      <c r="B61" s="61"/>
      <c r="C61" s="62"/>
      <c r="D61" s="62"/>
      <c r="E61" s="63">
        <f>E8+E4+E56</f>
        <v>17784</v>
      </c>
      <c r="F61" s="64"/>
      <c r="G61" s="65"/>
      <c r="H61" s="63">
        <f>H8+H4+H56</f>
        <v>17784</v>
      </c>
      <c r="I61" s="68"/>
      <c r="J61" s="68"/>
      <c r="K61" s="72"/>
    </row>
  </sheetData>
  <sheetProtection/>
  <mergeCells count="18">
    <mergeCell ref="A1:K1"/>
    <mergeCell ref="A2:D2"/>
    <mergeCell ref="J2:K2"/>
    <mergeCell ref="A9:A34"/>
    <mergeCell ref="A35:A44"/>
    <mergeCell ref="A45:A54"/>
    <mergeCell ref="B9:B34"/>
    <mergeCell ref="B35:B44"/>
    <mergeCell ref="B45:B54"/>
    <mergeCell ref="C9:C34"/>
    <mergeCell ref="C35:C44"/>
    <mergeCell ref="C45:C54"/>
    <mergeCell ref="D9:D34"/>
    <mergeCell ref="D35:D44"/>
    <mergeCell ref="D45:D54"/>
    <mergeCell ref="E9:E34"/>
    <mergeCell ref="E35:E44"/>
    <mergeCell ref="E45:E54"/>
  </mergeCells>
  <printOptions horizontalCentered="1"/>
  <pageMargins left="0.31" right="0.31" top="0.75" bottom="0.47" header="0.31" footer="0.31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yzr</cp:lastModifiedBy>
  <dcterms:created xsi:type="dcterms:W3CDTF">2018-04-17T08:42:57Z</dcterms:created>
  <dcterms:modified xsi:type="dcterms:W3CDTF">2018-11-19T09:17:59Z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2052-10.1.0.7669</vt:lpwstr>
  </property>
</Properties>
</file>