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封面" sheetId="1" r:id="rId1"/>
    <sheet name="预算目录" sheetId="2" r:id="rId2"/>
    <sheet name="预算总表 (3)" sheetId="3" r:id="rId3"/>
    <sheet name="企业职工基本养老预算表" sheetId="4" r:id="rId4"/>
    <sheet name="城乡居民基本养老预算表" sheetId="5" r:id="rId5"/>
    <sheet name="机关事业单位基本养老预算表" sheetId="6" r:id="rId6"/>
    <sheet name="职工基本医疗预算表" sheetId="7" r:id="rId7"/>
    <sheet name="城乡居民基本医疗预算表" sheetId="8" r:id="rId8"/>
    <sheet name="工伤预算表" sheetId="9" r:id="rId9"/>
    <sheet name="失业预算表" sheetId="10" r:id="rId10"/>
    <sheet name="残疾人保障金" sheetId="11" r:id="rId11"/>
    <sheet name="基本养老基础资料表" sheetId="12" r:id="rId12"/>
    <sheet name="基本医疗基础资料表" sheetId="13" r:id="rId13"/>
    <sheet name="失业工伤生育基础资料表" sheetId="14" r:id="rId14"/>
  </sheets>
  <definedNames>
    <definedName name="_xlnm.Print_Area" localSheetId="8">'工伤预算表'!$A$1:$F$17</definedName>
    <definedName name="_xlnm.Print_Area" localSheetId="12">'基本医疗基础资料表'!$A$1:$H$25</definedName>
    <definedName name="_xlnm.Print_Titles" localSheetId="7">'城乡居民基本医疗预算表'!$1:$3</definedName>
    <definedName name="_xlnm.Print_Titles" localSheetId="11">'基本养老基础资料表'!$1:$3</definedName>
    <definedName name="_xlnm.Print_Titles" localSheetId="12">'基本医疗基础资料表'!$1:$3</definedName>
    <definedName name="_xlnm.Print_Titles" localSheetId="9">'失业预算表'!$1:$4</definedName>
    <definedName name="_xlnm.Print_Titles" localSheetId="6">'职工基本医疗预算表'!$1:$1</definedName>
  </definedNames>
  <calcPr calcMode="manual" fullCalcOnLoad="1"/>
</workbook>
</file>

<file path=xl/sharedStrings.xml><?xml version="1.0" encoding="utf-8"?>
<sst xmlns="http://schemas.openxmlformats.org/spreadsheetml/2006/main" count="761" uniqueCount="300">
  <si>
    <t>目      录</t>
  </si>
  <si>
    <t>一、社会保险基金预算总表....................................................................</t>
  </si>
  <si>
    <t>社预01表</t>
  </si>
  <si>
    <t>二、企业职工基本养老保险基金预算表...........................................................</t>
  </si>
  <si>
    <t>社预02表</t>
  </si>
  <si>
    <t>三、城乡居民基本养老保险基金预算表...........................................................</t>
  </si>
  <si>
    <t>社预03表</t>
  </si>
  <si>
    <t>四、机关事业单位基本养老保险基金预算表.......................................................</t>
  </si>
  <si>
    <t>社预04表</t>
  </si>
  <si>
    <t>五、职工基本医疗保险基金预算表...............................................................</t>
  </si>
  <si>
    <t>社预05表</t>
  </si>
  <si>
    <t>六、城乡居民基本医疗保险基金预算表...........................................................</t>
  </si>
  <si>
    <t>社预06表</t>
  </si>
  <si>
    <t>七、工伤保险基金预算表......................................................................</t>
  </si>
  <si>
    <t>社预07表</t>
  </si>
  <si>
    <t>八、失业保险基金预算表......................................................................</t>
  </si>
  <si>
    <t>社预08表</t>
  </si>
  <si>
    <t>九、残疾人就业保障金预算表..................................................................</t>
  </si>
  <si>
    <t>社预09表</t>
  </si>
  <si>
    <t>十、基本养老保险基础资料表.................................................................</t>
  </si>
  <si>
    <t>社预附01表</t>
  </si>
  <si>
    <t>十一、基本医疗保险基础资料表................................................................</t>
  </si>
  <si>
    <t>社预附02表</t>
  </si>
  <si>
    <t>十二、失业保险、工伤保险、生育保险基础资料表.....................................................</t>
  </si>
  <si>
    <t>社预附03表</t>
  </si>
  <si>
    <t>2018年社会保险基金预算总表</t>
  </si>
  <si>
    <t>平江县</t>
  </si>
  <si>
    <t>单位：万元</t>
  </si>
  <si>
    <t>项        目</t>
  </si>
  <si>
    <t>合计</t>
  </si>
  <si>
    <t xml:space="preserve">企业职工基本养老保险基金
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</si>
  <si>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</si>
  <si>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</si>
  <si>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</si>
  <si>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</si>
  <si>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</si>
  <si>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</si>
  <si>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残疾人就业保障金</t>
  </si>
  <si>
    <t>一、收入</t>
  </si>
  <si>
    <t xml:space="preserve">   其中： 1、保险费收入</t>
  </si>
  <si>
    <t xml:space="preserve">          2、利息收入</t>
  </si>
  <si>
    <t xml:space="preserve">          3、财政补贴收入</t>
  </si>
  <si>
    <t xml:space="preserve">          4、委托投资收益</t>
  </si>
  <si>
    <t xml:space="preserve">          5、其他收入</t>
  </si>
  <si>
    <t xml:space="preserve">          6、转移收入</t>
  </si>
  <si>
    <t>二、支出</t>
  </si>
  <si>
    <t xml:space="preserve">   其中： 1、社会保险待遇支出</t>
  </si>
  <si>
    <t xml:space="preserve">          2、其他支出</t>
  </si>
  <si>
    <t xml:space="preserve">          3、转移支出</t>
  </si>
  <si>
    <t>三、本年收支结余</t>
  </si>
  <si>
    <t>四、年末滚存结余</t>
  </si>
  <si>
    <t>第 1 页</t>
  </si>
  <si>
    <t>2018年企业职工基本养老保险基金预算表</t>
  </si>
  <si>
    <t>湖南省</t>
  </si>
  <si>
    <t>单位：元</t>
  </si>
  <si>
    <t>2017年执行数</t>
  </si>
  <si>
    <t>2018年预算数</t>
  </si>
  <si>
    <t>一、基本养老保险费收入</t>
  </si>
  <si>
    <t>一、基本养老金支出</t>
  </si>
  <si>
    <t>二、利息收入</t>
  </si>
  <si>
    <t xml:space="preserve">     其中：离休金</t>
  </si>
  <si>
    <t>三、财政补贴收入</t>
  </si>
  <si>
    <t>二、医疗补助金支出</t>
  </si>
  <si>
    <t xml:space="preserve">    其中：本级财政补助</t>
  </si>
  <si>
    <t>三、丧葬抚恤补助支出</t>
  </si>
  <si>
    <t>四、委托投资收益</t>
  </si>
  <si>
    <t>×</t>
  </si>
  <si>
    <t>五、其他收入</t>
  </si>
  <si>
    <t>四、其他支出</t>
  </si>
  <si>
    <t xml:space="preserve">     其中：滞纳金</t>
  </si>
  <si>
    <t>六、转移收入</t>
  </si>
  <si>
    <t>五、转移支出</t>
  </si>
  <si>
    <t>七、本年收入小计</t>
  </si>
  <si>
    <t>六、本年支出小计</t>
  </si>
  <si>
    <t>八、上级补助收入</t>
  </si>
  <si>
    <t>七、补助下级支出</t>
  </si>
  <si>
    <t>九、下级上解收入</t>
  </si>
  <si>
    <t>八、上解上级支出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</si>
  <si>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</si>
  <si>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</si>
  <si>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</si>
  <si>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</si>
  <si>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</si>
  <si>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    计</t>
  </si>
  <si>
    <t>第 2 页</t>
  </si>
  <si>
    <t>2018年城乡居民基本养老保险基金预算表</t>
  </si>
  <si>
    <t>一、个人缴费收入</t>
  </si>
  <si>
    <t>一、基础养老金支出</t>
  </si>
  <si>
    <t xml:space="preserve">    其中：财政对困难人员代缴收入</t>
  </si>
  <si>
    <t>二、个人账户养老金支出</t>
  </si>
  <si>
    <t>二、集体补助收入</t>
  </si>
  <si>
    <t>三、丧葬补助金支出</t>
  </si>
  <si>
    <t>三、利息收入</t>
  </si>
  <si>
    <t>四、财政补贴收入</t>
  </si>
  <si>
    <t xml:space="preserve">      其中：对基础养老金的补贴收入</t>
  </si>
  <si>
    <t xml:space="preserve">          对个人缴费的补贴收入</t>
  </si>
  <si>
    <t>五、委托投资收益</t>
  </si>
  <si>
    <t>六、其他收入</t>
  </si>
  <si>
    <t>七、转移收入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</si>
  <si>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</si>
  <si>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</si>
  <si>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</si>
  <si>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</si>
  <si>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</si>
  <si>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第 3 页</t>
  </si>
  <si>
    <t>2018年机关事业单位基本养老保险基金预算表</t>
  </si>
  <si>
    <t xml:space="preserve">  其中：2017年当年数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</si>
  <si>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</si>
  <si>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</si>
  <si>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</si>
  <si>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</si>
  <si>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</si>
  <si>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</si>
  <si>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</si>
  <si>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</si>
  <si>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4 页</t>
  </si>
  <si>
    <t>2018年职工基本医疗保险基金预算表</t>
  </si>
  <si>
    <t>小计</t>
  </si>
  <si>
    <t>基本医疗保险统筹基金</t>
  </si>
  <si>
    <t>医疗保险个人账户基金</t>
  </si>
  <si>
    <t>单建统筹基金</t>
  </si>
  <si>
    <t>一、医疗保险费收入</t>
  </si>
  <si>
    <t xml:space="preserve">    其中：单位缴费</t>
  </si>
  <si>
    <t xml:space="preserve">          个人缴费</t>
  </si>
  <si>
    <t>四、其他收入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</si>
  <si>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</si>
  <si>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</si>
  <si>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</si>
  <si>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</si>
  <si>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</si>
  <si>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十、上年结余</t>
  </si>
  <si>
    <t>一、基本医疗保险待遇支出</t>
  </si>
  <si>
    <t xml:space="preserve">   其中: 住院支出</t>
  </si>
  <si>
    <t>　 　 　 门诊支出</t>
  </si>
  <si>
    <t xml:space="preserve">         生育医疗费用支出</t>
  </si>
  <si>
    <t xml:space="preserve">          生育津贴支出</t>
  </si>
  <si>
    <t>第 5 页</t>
  </si>
  <si>
    <t>2018年城乡居民基本医疗保险基金预算表</t>
  </si>
  <si>
    <t>城镇居民基本医疗保险基金</t>
  </si>
  <si>
    <t>新型农村合作疗基金</t>
  </si>
  <si>
    <t>合并实施的城乡居民基本医疗保险基金</t>
  </si>
  <si>
    <t>一、基本医疗保险费收入</t>
  </si>
  <si>
    <t xml:space="preserve">    其中：个人缴费收入</t>
  </si>
  <si>
    <t xml:space="preserve">          集体扶持收入</t>
  </si>
  <si>
    <t xml:space="preserve">          城乡医疗救助资助收入</t>
  </si>
  <si>
    <t xml:space="preserve">      其中：政府按规定标准和参保（合）人数资助收入</t>
  </si>
  <si>
    <t xml:space="preserve">    其中：住院支出</t>
  </si>
  <si>
    <t xml:space="preserve">          门诊支出</t>
  </si>
  <si>
    <t xml:space="preserve">          家庭账户基金支出</t>
  </si>
  <si>
    <t>二、大病保险支出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</si>
  <si>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</si>
  <si>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</si>
  <si>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</si>
  <si>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</si>
  <si>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</si>
  <si>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</si>
  <si>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</si>
  <si>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</si>
  <si>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第 6 页</t>
  </si>
  <si>
    <t>2018年工伤保险基金预算表</t>
  </si>
  <si>
    <t>一、工伤保险费收入</t>
  </si>
  <si>
    <t>一、工伤保险待遇支出</t>
  </si>
  <si>
    <t>　　其中：医疗待遇支出</t>
  </si>
  <si>
    <t>二、劳动能力鉴定支出</t>
  </si>
  <si>
    <t>三、工伤预防费用支出</t>
  </si>
  <si>
    <t>总 计</t>
  </si>
  <si>
    <t>第 7 页</t>
  </si>
  <si>
    <t>2018年失业保险基金预算表</t>
  </si>
  <si>
    <t>一、失业保险费收入</t>
  </si>
  <si>
    <t>一、失业保险金支出</t>
  </si>
  <si>
    <t>二、基本医疗保险费支出     (含医疗补助金支出)</t>
  </si>
  <si>
    <t>四、职业培训补贴支出</t>
  </si>
  <si>
    <t>五、职业介绍补贴支出</t>
  </si>
  <si>
    <t>六、稳定岗位补贴支出</t>
  </si>
  <si>
    <t>七、技能提升补贴支出</t>
  </si>
  <si>
    <t>八、其他费用支出</t>
  </si>
  <si>
    <t>九、其他支出</t>
  </si>
  <si>
    <t>十、转移支出</t>
  </si>
  <si>
    <t>十一、本年支出小计</t>
  </si>
  <si>
    <t>十二、补助下级支出</t>
  </si>
  <si>
    <t>十三、上解上级支出</t>
  </si>
  <si>
    <t>十四、本年支出合计</t>
  </si>
  <si>
    <t>十五、本年收支结余</t>
  </si>
  <si>
    <t>十六、年末滚存结余</t>
  </si>
  <si>
    <t>第 8 页</t>
  </si>
  <si>
    <t>二○一八年残疾人就业保障金预算表</t>
  </si>
  <si>
    <t>编制单位：平江县残疾人联合会</t>
  </si>
  <si>
    <t>时间：2017年11月22日</t>
  </si>
  <si>
    <t>金额单位：元</t>
  </si>
  <si>
    <t>项         目</t>
  </si>
  <si>
    <t>2017年预计执行数</t>
  </si>
  <si>
    <t>项       目</t>
  </si>
  <si>
    <t>一、残疾人就业保障金征缴收入</t>
  </si>
  <si>
    <t>一、残疾人就业保障金支出</t>
  </si>
  <si>
    <t>二、财政补助收入（税务代征）</t>
  </si>
  <si>
    <t>四、本年收入合计</t>
  </si>
  <si>
    <t>二、本年收支结余</t>
  </si>
  <si>
    <t>五、上年结余</t>
  </si>
  <si>
    <t>三、年末滚存结余</t>
  </si>
  <si>
    <t>合    计</t>
  </si>
  <si>
    <t>2018年基本养老保险基础资料表</t>
  </si>
  <si>
    <t>单位</t>
  </si>
  <si>
    <t>一、企业职工基本养老保险</t>
  </si>
  <si>
    <t xml:space="preserve">    2.欠费情况</t>
  </si>
  <si>
    <t>（一）参保人数</t>
  </si>
  <si>
    <t>人</t>
  </si>
  <si>
    <t xml:space="preserve">      （1）上年末累计欠费</t>
  </si>
  <si>
    <t>元</t>
  </si>
  <si>
    <t>　  1.在职职工</t>
  </si>
  <si>
    <t xml:space="preserve">      （2）补缴以前年度欠费</t>
  </si>
  <si>
    <t>　　2.离休人员</t>
  </si>
  <si>
    <t xml:space="preserve">      （3）新增欠费</t>
  </si>
  <si>
    <t xml:space="preserve">    3.退休退职人员</t>
  </si>
  <si>
    <t xml:space="preserve">      （4）年末累计欠费</t>
  </si>
  <si>
    <t xml:space="preserve">    （1）当年新增退休退职人员</t>
  </si>
  <si>
    <t xml:space="preserve">     3.预缴以后年度基本养老保险费</t>
  </si>
  <si>
    <t xml:space="preserve"> 　 （2）当年死亡退休退职人员</t>
  </si>
  <si>
    <t xml:space="preserve">      4.一次性补缴以前年度基本养老保险费</t>
  </si>
  <si>
    <t>（二）实际缴费人数</t>
  </si>
  <si>
    <t>（七）统筹地区社会平均工资</t>
  </si>
  <si>
    <t>元/年</t>
  </si>
  <si>
    <t>（三）缴费基数总额</t>
  </si>
  <si>
    <t>二、机关事业单位基本养老保险</t>
  </si>
  <si>
    <t>　　1.单位</t>
  </si>
  <si>
    <t xml:space="preserve"> (一)参保人数</t>
  </si>
  <si>
    <t>　　2.个人</t>
  </si>
  <si>
    <t>（四）缴费率</t>
  </si>
  <si>
    <t>%</t>
  </si>
  <si>
    <t>　　2.退休、退职人员</t>
  </si>
  <si>
    <t xml:space="preserve">    1.单位缴费费率</t>
  </si>
  <si>
    <t xml:space="preserve"> (二)实际缴费人数</t>
  </si>
  <si>
    <t xml:space="preserve">    2.职工个人缴费费率</t>
  </si>
  <si>
    <t xml:space="preserve"> (三)缴费基数总额</t>
  </si>
  <si>
    <t xml:space="preserve">    3.以个人身份参保缴费费率</t>
  </si>
  <si>
    <t>（五）以个人身份参保情况</t>
  </si>
  <si>
    <t>　  1.参保人数</t>
  </si>
  <si>
    <t xml:space="preserve"> (四)缴费率</t>
  </si>
  <si>
    <t>　  2.实际缴费人数</t>
  </si>
  <si>
    <t>三、城乡居民社会养老保险</t>
  </si>
  <si>
    <t>　  3.缴费基数总额</t>
  </si>
  <si>
    <t>（一）16－59周岁参保缴费人数</t>
  </si>
  <si>
    <t xml:space="preserve"> (六)保险费缴纳情况</t>
  </si>
  <si>
    <t>（二）养老金领取人员</t>
  </si>
  <si>
    <t xml:space="preserve">    1.缴纳当年基本养老保险费</t>
  </si>
  <si>
    <t>第 10 页</t>
  </si>
  <si>
    <t>2018年基本医疗保险基础资料表</t>
  </si>
  <si>
    <t>一、职工基本医疗保险</t>
  </si>
  <si>
    <t>三、新型农村合作医疗</t>
  </si>
  <si>
    <t xml:space="preserve">  (一)参保人数</t>
  </si>
  <si>
    <t xml:space="preserve">  (一)参合缴费年末人数</t>
  </si>
  <si>
    <t xml:space="preserve">      1.在职职工</t>
  </si>
  <si>
    <t xml:space="preserve">  (二)缴费标准</t>
  </si>
  <si>
    <t>元/年.人</t>
  </si>
  <si>
    <t xml:space="preserve">        其中：生育保险与职工基本医疗保险合并实施人数</t>
  </si>
  <si>
    <t xml:space="preserve">      其中：个人缴费标准</t>
  </si>
  <si>
    <t xml:space="preserve">      2.退休人员</t>
  </si>
  <si>
    <t xml:space="preserve">            财政补助标准</t>
  </si>
  <si>
    <t xml:space="preserve">  (二)实际缴费人数</t>
  </si>
  <si>
    <t xml:space="preserve">  (三)大病保险情况</t>
  </si>
  <si>
    <t xml:space="preserve">  (三)缴费基数总额</t>
  </si>
  <si>
    <t xml:space="preserve">    1.覆盖人数</t>
  </si>
  <si>
    <t xml:space="preserve">        1.单位</t>
  </si>
  <si>
    <t xml:space="preserve">    2.人均筹资标准</t>
  </si>
  <si>
    <t>元/年·人</t>
  </si>
  <si>
    <t xml:space="preserve">        2.个人</t>
  </si>
  <si>
    <t xml:space="preserve">  (四)本年补缴以前年度欠费</t>
  </si>
  <si>
    <t xml:space="preserve">  (五)本年预缴以后年度基本医疗保险费</t>
  </si>
  <si>
    <t xml:space="preserve">  (六)一次性补缴以前年度基本医疗保险费</t>
  </si>
  <si>
    <t>二、城镇居民基本医疗保险</t>
  </si>
  <si>
    <t>四、合并实施的城乡居民基本医疗保险</t>
  </si>
  <si>
    <t xml:space="preserve">  (一)参保缴费年末人数</t>
  </si>
  <si>
    <t xml:space="preserve">            财政补贴标准</t>
  </si>
  <si>
    <t>第 11 页</t>
  </si>
  <si>
    <t>2018年失业保险、工伤保险、生育保险基础资料表</t>
  </si>
  <si>
    <t>一、失业保险</t>
  </si>
  <si>
    <t xml:space="preserve">  (二)缴费基数总额</t>
  </si>
  <si>
    <t xml:space="preserve">  (三)享受工伤保险待遇全年累计人数</t>
  </si>
  <si>
    <t xml:space="preserve">  (三)全年领取失业保险金人数</t>
  </si>
  <si>
    <t>三、生育保险</t>
  </si>
  <si>
    <t xml:space="preserve">  (四)代缴医疗保险人月数</t>
  </si>
  <si>
    <t>人月</t>
  </si>
  <si>
    <t xml:space="preserve">  (五)享受稳定岗位补贴企业参加失业保险人数</t>
  </si>
  <si>
    <t xml:space="preserve">  (六)享受技能提升补贴人数</t>
  </si>
  <si>
    <t xml:space="preserve">  (三)享受生育医疗费报销人次数</t>
  </si>
  <si>
    <t>人次</t>
  </si>
  <si>
    <t>二、工伤保险</t>
  </si>
  <si>
    <t xml:space="preserve">  (四)享受生育津贴人次数</t>
  </si>
  <si>
    <t>第 12 页</t>
  </si>
  <si>
    <t>2018年社会保险基金预算</t>
  </si>
  <si>
    <t>编制单位名称（章）：</t>
  </si>
  <si>
    <t>平江县财政局</t>
  </si>
  <si>
    <t>单位负责人 （章）：</t>
  </si>
  <si>
    <t>夏海</t>
  </si>
  <si>
    <t>财务负责人 （章）：</t>
  </si>
  <si>
    <t>经  办  人 （章）：</t>
  </si>
  <si>
    <t>黄劲</t>
  </si>
  <si>
    <t>联   系   电   话：</t>
  </si>
  <si>
    <t>6282427</t>
  </si>
  <si>
    <t>报   出   日   期：</t>
  </si>
  <si>
    <t>苏业汉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</si>
</sst>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;;"/>
    <numFmt numFmtId="177" formatCode="#,##0.00_ ;\-#,##0.00;;"/>
    <numFmt numFmtId="178" formatCode="0_);[Red]\(0\)"/>
    <numFmt numFmtId="179" formatCode="#,##0.00_ ;\-#,##0.00"/>
  </numFmts>
  <fonts count="58">
    <font>
      <sz val="10"/>
      <name val="宋体"/>
      <family val="0"/>
    </font>
    <font>
      <sz val="11"/>
      <color indexed="8"/>
      <name val="宋体"/>
      <family val="0"/>
    </font>
    <font>
      <sz val="2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1"/>
      <name val="宋体"/>
      <family val="0"/>
    </font>
    <font>
      <sz val="28"/>
      <color indexed="8"/>
      <name val="宋体"/>
      <family val="0"/>
    </font>
    <font>
      <b/>
      <sz val="17"/>
      <color indexed="8"/>
      <name val="华文中宋"/>
      <family val="0"/>
    </font>
    <font>
      <sz val="11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Arial Narrow"/>
      <family val="2"/>
    </font>
    <font>
      <sz val="18"/>
      <color indexed="8"/>
      <name val="华文中宋"/>
      <family val="0"/>
    </font>
    <font>
      <sz val="9"/>
      <name val="宋体"/>
      <family val="0"/>
    </font>
    <font>
      <sz val="27"/>
      <color indexed="8"/>
      <name val="宋体"/>
      <family val="0"/>
    </font>
    <font>
      <sz val="24"/>
      <color indexed="8"/>
      <name val="宋体"/>
      <family val="0"/>
    </font>
    <font>
      <b/>
      <sz val="71"/>
      <color indexed="8"/>
      <name val="宋体"/>
      <family val="0"/>
    </font>
    <font>
      <b/>
      <sz val="39"/>
      <color indexed="8"/>
      <name val="宋体"/>
      <family val="0"/>
    </font>
    <font>
      <sz val="17"/>
      <color indexed="8"/>
      <name val="宋体"/>
      <family val="0"/>
    </font>
    <font>
      <sz val="20"/>
      <color indexed="8"/>
      <name val="宋体"/>
      <family val="0"/>
    </font>
    <font>
      <b/>
      <sz val="32"/>
      <color indexed="8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right" vertical="center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177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4" borderId="11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177" fontId="3" fillId="34" borderId="14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177" fontId="4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176" fontId="3" fillId="33" borderId="19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177" fontId="4" fillId="33" borderId="20" xfId="0" applyNumberFormat="1" applyFont="1" applyFill="1" applyBorder="1" applyAlignment="1" applyProtection="1">
      <alignment horizontal="right" vertical="center"/>
      <protection/>
    </xf>
    <xf numFmtId="0" fontId="4" fillId="33" borderId="18" xfId="0" applyNumberFormat="1" applyFont="1" applyFill="1" applyBorder="1" applyAlignment="1" applyProtection="1">
      <alignment vertical="center"/>
      <protection/>
    </xf>
    <xf numFmtId="177" fontId="3" fillId="33" borderId="14" xfId="0" applyNumberFormat="1" applyFont="1" applyFill="1" applyBorder="1" applyAlignment="1" applyProtection="1">
      <alignment horizontal="center" vertical="center"/>
      <protection/>
    </xf>
    <xf numFmtId="177" fontId="3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3" borderId="17" xfId="0" applyNumberFormat="1" applyFont="1" applyFill="1" applyBorder="1" applyAlignment="1" applyProtection="1">
      <alignment vertical="center"/>
      <protection/>
    </xf>
    <xf numFmtId="177" fontId="4" fillId="33" borderId="17" xfId="0" applyNumberFormat="1" applyFont="1" applyFill="1" applyBorder="1" applyAlignment="1" applyProtection="1">
      <alignment horizontal="center" vertical="center"/>
      <protection/>
    </xf>
    <xf numFmtId="177" fontId="5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5" xfId="0" applyNumberFormat="1" applyFont="1" applyFill="1" applyBorder="1" applyAlignment="1" applyProtection="1">
      <alignment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77" fontId="5" fillId="33" borderId="20" xfId="0" applyNumberFormat="1" applyFont="1" applyFill="1" applyBorder="1" applyAlignment="1" applyProtection="1">
      <alignment horizontal="right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177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vertical="center" wrapText="1"/>
      <protection/>
    </xf>
    <xf numFmtId="0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176" fontId="1" fillId="34" borderId="17" xfId="0" applyNumberFormat="1" applyFont="1" applyFill="1" applyBorder="1" applyAlignment="1" applyProtection="1">
      <alignment horizontal="right" vertical="center"/>
      <protection/>
    </xf>
    <xf numFmtId="0" fontId="1" fillId="33" borderId="19" xfId="0" applyNumberFormat="1" applyFont="1" applyFill="1" applyBorder="1" applyAlignment="1" applyProtection="1">
      <alignment horizontal="left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177" fontId="1" fillId="33" borderId="17" xfId="0" applyNumberFormat="1" applyFont="1" applyFill="1" applyBorder="1" applyAlignment="1" applyProtection="1">
      <alignment horizontal="right" vertical="center"/>
      <protection/>
    </xf>
    <xf numFmtId="177" fontId="1" fillId="34" borderId="17" xfId="0" applyNumberFormat="1" applyFont="1" applyFill="1" applyBorder="1" applyAlignment="1" applyProtection="1">
      <alignment horizontal="right" vertical="center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176" fontId="1" fillId="33" borderId="17" xfId="0" applyNumberFormat="1" applyFont="1" applyFill="1" applyBorder="1" applyAlignment="1" applyProtection="1">
      <alignment horizontal="right" vertical="center"/>
      <protection/>
    </xf>
    <xf numFmtId="176" fontId="1" fillId="33" borderId="18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left" vertical="center" wrapText="1"/>
      <protection/>
    </xf>
    <xf numFmtId="0" fontId="1" fillId="33" borderId="17" xfId="0" applyNumberFormat="1" applyFont="1" applyFill="1" applyBorder="1" applyAlignment="1" applyProtection="1">
      <alignment horizontal="left" vertical="center" wrapText="1"/>
      <protection/>
    </xf>
    <xf numFmtId="177" fontId="1" fillId="33" borderId="17" xfId="0" applyNumberFormat="1" applyFont="1" applyFill="1" applyBorder="1" applyAlignment="1" applyProtection="1">
      <alignment horizontal="center" vertical="center"/>
      <protection/>
    </xf>
    <xf numFmtId="177" fontId="1" fillId="34" borderId="18" xfId="0" applyNumberFormat="1" applyFont="1" applyFill="1" applyBorder="1" applyAlignment="1" applyProtection="1">
      <alignment horizontal="right" vertical="center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177" fontId="1" fillId="33" borderId="18" xfId="0" applyNumberFormat="1" applyFont="1" applyFill="1" applyBorder="1" applyAlignment="1" applyProtection="1">
      <alignment horizontal="right" vertical="center"/>
      <protection/>
    </xf>
    <xf numFmtId="177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178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178" fontId="3" fillId="33" borderId="0" xfId="0" applyNumberFormat="1" applyFont="1" applyFill="1" applyBorder="1" applyAlignment="1" applyProtection="1">
      <alignment vertical="center"/>
      <protection/>
    </xf>
    <xf numFmtId="178" fontId="3" fillId="33" borderId="0" xfId="0" applyNumberFormat="1" applyFont="1" applyFill="1" applyBorder="1" applyAlignment="1" applyProtection="1">
      <alignment horizontal="right" vertical="center"/>
      <protection/>
    </xf>
    <xf numFmtId="178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vertical="center"/>
      <protection/>
    </xf>
    <xf numFmtId="178" fontId="1" fillId="33" borderId="17" xfId="0" applyNumberFormat="1" applyFont="1" applyFill="1" applyBorder="1" applyAlignment="1" applyProtection="1">
      <alignment horizontal="right" vertical="center"/>
      <protection/>
    </xf>
    <xf numFmtId="178" fontId="1" fillId="33" borderId="17" xfId="0" applyNumberFormat="1" applyFont="1" applyFill="1" applyBorder="1" applyAlignment="1" applyProtection="1">
      <alignment vertical="center"/>
      <protection/>
    </xf>
    <xf numFmtId="178" fontId="6" fillId="0" borderId="17" xfId="0" applyNumberFormat="1" applyFont="1" applyBorder="1" applyAlignment="1">
      <alignment vertical="center" wrapText="1"/>
    </xf>
    <xf numFmtId="178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vertical="center" wrapText="1"/>
    </xf>
    <xf numFmtId="178" fontId="6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vertical="center"/>
      <protection/>
    </xf>
    <xf numFmtId="178" fontId="1" fillId="0" borderId="17" xfId="0" applyNumberFormat="1" applyFont="1" applyFill="1" applyBorder="1" applyAlignment="1" applyProtection="1">
      <alignment vertical="center"/>
      <protection/>
    </xf>
    <xf numFmtId="178" fontId="9" fillId="0" borderId="17" xfId="0" applyNumberFormat="1" applyFont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177" fontId="3" fillId="33" borderId="14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177" fontId="4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6" xfId="0" applyNumberFormat="1" applyFont="1" applyFill="1" applyBorder="1" applyAlignment="1" applyProtection="1">
      <alignment vertical="center"/>
      <protection/>
    </xf>
    <xf numFmtId="177" fontId="3" fillId="33" borderId="15" xfId="0" applyNumberFormat="1" applyFont="1" applyFill="1" applyBorder="1" applyAlignment="1" applyProtection="1">
      <alignment horizontal="right" vertical="center"/>
      <protection/>
    </xf>
    <xf numFmtId="177" fontId="3" fillId="34" borderId="11" xfId="0" applyNumberFormat="1" applyFont="1" applyFill="1" applyBorder="1" applyAlignment="1" applyProtection="1">
      <alignment horizontal="right" vertical="center"/>
      <protection/>
    </xf>
    <xf numFmtId="177" fontId="3" fillId="33" borderId="12" xfId="0" applyNumberFormat="1" applyFont="1" applyFill="1" applyBorder="1" applyAlignment="1" applyProtection="1">
      <alignment horizontal="right" vertical="center"/>
      <protection/>
    </xf>
    <xf numFmtId="177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177" fontId="4" fillId="33" borderId="22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177" fontId="3" fillId="33" borderId="19" xfId="0" applyNumberFormat="1" applyFont="1" applyFill="1" applyBorder="1" applyAlignment="1" applyProtection="1">
      <alignment horizontal="right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 shrinkToFit="1"/>
      <protection/>
    </xf>
    <xf numFmtId="0" fontId="3" fillId="33" borderId="11" xfId="0" applyNumberFormat="1" applyFont="1" applyFill="1" applyBorder="1" applyAlignment="1" applyProtection="1">
      <alignment horizontal="center" vertical="center" shrinkToFit="1"/>
      <protection/>
    </xf>
    <xf numFmtId="0" fontId="3" fillId="33" borderId="14" xfId="0" applyNumberFormat="1" applyFont="1" applyFill="1" applyBorder="1" applyAlignment="1" applyProtection="1">
      <alignment vertical="center" shrinkToFit="1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3" fillId="33" borderId="27" xfId="0" applyNumberFormat="1" applyFont="1" applyFill="1" applyBorder="1" applyAlignment="1" applyProtection="1">
      <alignment vertical="center"/>
      <protection/>
    </xf>
    <xf numFmtId="177" fontId="3" fillId="34" borderId="27" xfId="0" applyNumberFormat="1" applyFont="1" applyFill="1" applyBorder="1" applyAlignment="1" applyProtection="1">
      <alignment horizontal="right" vertical="center"/>
      <protection/>
    </xf>
    <xf numFmtId="177" fontId="3" fillId="33" borderId="27" xfId="0" applyNumberFormat="1" applyFont="1" applyFill="1" applyBorder="1" applyAlignment="1" applyProtection="1">
      <alignment horizontal="right" vertical="center"/>
      <protection/>
    </xf>
    <xf numFmtId="177" fontId="3" fillId="33" borderId="28" xfId="0" applyNumberFormat="1" applyFont="1" applyFill="1" applyBorder="1" applyAlignment="1" applyProtection="1">
      <alignment horizontal="right"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177" fontId="3" fillId="34" borderId="15" xfId="0" applyNumberFormat="1" applyFont="1" applyFill="1" applyBorder="1" applyAlignment="1" applyProtection="1">
      <alignment horizontal="right" vertical="center"/>
      <protection/>
    </xf>
    <xf numFmtId="177" fontId="3" fillId="34" borderId="13" xfId="0" applyNumberFormat="1" applyFont="1" applyFill="1" applyBorder="1" applyAlignment="1" applyProtection="1">
      <alignment horizontal="right" vertical="center"/>
      <protection/>
    </xf>
    <xf numFmtId="177" fontId="1" fillId="34" borderId="13" xfId="0" applyNumberFormat="1" applyFont="1" applyFill="1" applyBorder="1" applyAlignment="1" applyProtection="1">
      <alignment horizontal="right" vertical="center"/>
      <protection/>
    </xf>
    <xf numFmtId="0" fontId="1" fillId="33" borderId="14" xfId="0" applyNumberFormat="1" applyFont="1" applyFill="1" applyBorder="1" applyAlignment="1" applyProtection="1">
      <alignment vertical="center"/>
      <protection/>
    </xf>
    <xf numFmtId="0" fontId="3" fillId="33" borderId="18" xfId="0" applyNumberFormat="1" applyFont="1" applyFill="1" applyBorder="1" applyAlignment="1" applyProtection="1">
      <alignment horizontal="left" vertical="center"/>
      <protection/>
    </xf>
    <xf numFmtId="177" fontId="1" fillId="3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77" fontId="3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29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/>
      <protection/>
    </xf>
    <xf numFmtId="0" fontId="3" fillId="33" borderId="29" xfId="0" applyNumberFormat="1" applyFont="1" applyFill="1" applyBorder="1" applyAlignment="1" applyProtection="1">
      <alignment horizontal="right" vertical="center"/>
      <protection/>
    </xf>
    <xf numFmtId="0" fontId="0" fillId="33" borderId="29" xfId="0" applyNumberFormat="1" applyFont="1" applyFill="1" applyBorder="1" applyAlignment="1" applyProtection="1">
      <alignment horizontal="right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21" xfId="0" applyNumberFormat="1" applyFont="1" applyFill="1" applyBorder="1" applyAlignment="1" applyProtection="1">
      <alignment vertical="center"/>
      <protection/>
    </xf>
    <xf numFmtId="177" fontId="1" fillId="33" borderId="22" xfId="0" applyNumberFormat="1" applyFont="1" applyFill="1" applyBorder="1" applyAlignment="1" applyProtection="1">
      <alignment horizontal="right" vertical="center"/>
      <protection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179" fontId="1" fillId="33" borderId="20" xfId="0" applyNumberFormat="1" applyFont="1" applyFill="1" applyBorder="1" applyAlignment="1" applyProtection="1">
      <alignment horizontal="right" vertical="center"/>
      <protection/>
    </xf>
    <xf numFmtId="177" fontId="1" fillId="33" borderId="15" xfId="0" applyNumberFormat="1" applyFont="1" applyFill="1" applyBorder="1" applyAlignment="1" applyProtection="1">
      <alignment horizontal="right" vertical="center"/>
      <protection/>
    </xf>
    <xf numFmtId="177" fontId="1" fillId="33" borderId="31" xfId="0" applyNumberFormat="1" applyFont="1" applyFill="1" applyBorder="1" applyAlignment="1" applyProtection="1">
      <alignment horizontal="right" vertical="center"/>
      <protection/>
    </xf>
    <xf numFmtId="177" fontId="1" fillId="33" borderId="32" xfId="0" applyNumberFormat="1" applyFont="1" applyFill="1" applyBorder="1" applyAlignment="1" applyProtection="1">
      <alignment horizontal="right" vertical="center"/>
      <protection/>
    </xf>
    <xf numFmtId="179" fontId="1" fillId="33" borderId="15" xfId="0" applyNumberFormat="1" applyFont="1" applyFill="1" applyBorder="1" applyAlignment="1" applyProtection="1">
      <alignment horizontal="center" vertical="center"/>
      <protection/>
    </xf>
    <xf numFmtId="179" fontId="1" fillId="33" borderId="19" xfId="0" applyNumberFormat="1" applyFont="1" applyFill="1" applyBorder="1" applyAlignment="1" applyProtection="1">
      <alignment horizontal="center" vertical="center"/>
      <protection/>
    </xf>
    <xf numFmtId="179" fontId="1" fillId="33" borderId="17" xfId="0" applyNumberFormat="1" applyFont="1" applyFill="1" applyBorder="1" applyAlignment="1" applyProtection="1">
      <alignment horizontal="center" vertical="center"/>
      <protection/>
    </xf>
    <xf numFmtId="177" fontId="1" fillId="33" borderId="11" xfId="0" applyNumberFormat="1" applyFont="1" applyFill="1" applyBorder="1" applyAlignment="1" applyProtection="1">
      <alignment horizontal="right" vertical="center"/>
      <protection/>
    </xf>
    <xf numFmtId="179" fontId="1" fillId="33" borderId="11" xfId="0" applyNumberFormat="1" applyFont="1" applyFill="1" applyBorder="1" applyAlignment="1" applyProtection="1">
      <alignment horizontal="center" vertical="center"/>
      <protection/>
    </xf>
    <xf numFmtId="179" fontId="1" fillId="33" borderId="20" xfId="0" applyNumberFormat="1" applyFont="1" applyFill="1" applyBorder="1" applyAlignment="1" applyProtection="1">
      <alignment horizontal="center" vertical="center"/>
      <protection/>
    </xf>
    <xf numFmtId="179" fontId="1" fillId="33" borderId="16" xfId="0" applyNumberFormat="1" applyFont="1" applyFill="1" applyBorder="1" applyAlignment="1" applyProtection="1">
      <alignment horizontal="center" vertical="center"/>
      <protection/>
    </xf>
    <xf numFmtId="179" fontId="1" fillId="33" borderId="33" xfId="0" applyNumberFormat="1" applyFont="1" applyFill="1" applyBorder="1" applyAlignment="1" applyProtection="1">
      <alignment horizontal="center" vertical="center"/>
      <protection/>
    </xf>
    <xf numFmtId="179" fontId="1" fillId="33" borderId="11" xfId="0" applyNumberFormat="1" applyFont="1" applyFill="1" applyBorder="1" applyAlignment="1" applyProtection="1">
      <alignment horizontal="right" vertical="center"/>
      <protection/>
    </xf>
    <xf numFmtId="179" fontId="1" fillId="33" borderId="31" xfId="0" applyNumberFormat="1" applyFont="1" applyFill="1" applyBorder="1" applyAlignment="1" applyProtection="1">
      <alignment horizontal="right" vertical="center"/>
      <protection/>
    </xf>
    <xf numFmtId="177" fontId="1" fillId="33" borderId="21" xfId="0" applyNumberFormat="1" applyFont="1" applyFill="1" applyBorder="1" applyAlignment="1" applyProtection="1">
      <alignment horizontal="right" vertical="center"/>
      <protection/>
    </xf>
    <xf numFmtId="179" fontId="1" fillId="33" borderId="21" xfId="0" applyNumberFormat="1" applyFont="1" applyFill="1" applyBorder="1" applyAlignment="1" applyProtection="1">
      <alignment horizontal="right" vertical="center"/>
      <protection/>
    </xf>
    <xf numFmtId="177" fontId="1" fillId="34" borderId="16" xfId="0" applyNumberFormat="1" applyFont="1" applyFill="1" applyBorder="1" applyAlignment="1" applyProtection="1">
      <alignment horizontal="right" vertical="center"/>
      <protection/>
    </xf>
    <xf numFmtId="177" fontId="1" fillId="34" borderId="32" xfId="0" applyNumberFormat="1" applyFont="1" applyFill="1" applyBorder="1" applyAlignment="1" applyProtection="1">
      <alignment horizontal="right" vertical="center"/>
      <protection/>
    </xf>
    <xf numFmtId="179" fontId="1" fillId="34" borderId="11" xfId="0" applyNumberFormat="1" applyFont="1" applyFill="1" applyBorder="1" applyAlignment="1" applyProtection="1">
      <alignment horizontal="right" vertical="center"/>
      <protection/>
    </xf>
    <xf numFmtId="179" fontId="1" fillId="34" borderId="16" xfId="0" applyNumberFormat="1" applyFont="1" applyFill="1" applyBorder="1" applyAlignment="1" applyProtection="1">
      <alignment horizontal="right" vertical="center"/>
      <protection/>
    </xf>
    <xf numFmtId="179" fontId="1" fillId="34" borderId="17" xfId="0" applyNumberFormat="1" applyFont="1" applyFill="1" applyBorder="1" applyAlignment="1" applyProtection="1">
      <alignment horizontal="right" vertical="center"/>
      <protection/>
    </xf>
    <xf numFmtId="177" fontId="1" fillId="34" borderId="19" xfId="0" applyNumberFormat="1" applyFont="1" applyFill="1" applyBorder="1" applyAlignment="1" applyProtection="1">
      <alignment horizontal="right" vertical="center"/>
      <protection/>
    </xf>
    <xf numFmtId="177" fontId="1" fillId="34" borderId="33" xfId="0" applyNumberFormat="1" applyFont="1" applyFill="1" applyBorder="1" applyAlignment="1" applyProtection="1">
      <alignment horizontal="right" vertical="center"/>
      <protection/>
    </xf>
    <xf numFmtId="179" fontId="1" fillId="34" borderId="19" xfId="0" applyNumberFormat="1" applyFont="1" applyFill="1" applyBorder="1" applyAlignment="1" applyProtection="1">
      <alignment horizontal="right" vertical="center"/>
      <protection/>
    </xf>
    <xf numFmtId="177" fontId="1" fillId="33" borderId="11" xfId="0" applyNumberFormat="1" applyFont="1" applyFill="1" applyBorder="1" applyAlignment="1" applyProtection="1">
      <alignment horizontal="center" vertical="center"/>
      <protection/>
    </xf>
    <xf numFmtId="177" fontId="1" fillId="33" borderId="19" xfId="0" applyNumberFormat="1" applyFont="1" applyFill="1" applyBorder="1" applyAlignment="1" applyProtection="1">
      <alignment horizontal="center" vertical="center"/>
      <protection/>
    </xf>
    <xf numFmtId="177" fontId="1" fillId="33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177" fontId="3" fillId="33" borderId="23" xfId="0" applyNumberFormat="1" applyFont="1" applyFill="1" applyBorder="1" applyAlignment="1" applyProtection="1">
      <alignment horizontal="right" vertical="center"/>
      <protection/>
    </xf>
    <xf numFmtId="177" fontId="4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177" fontId="3" fillId="33" borderId="13" xfId="0" applyNumberFormat="1" applyFont="1" applyFill="1" applyBorder="1" applyAlignment="1" applyProtection="1">
      <alignment horizontal="right" vertical="center"/>
      <protection/>
    </xf>
    <xf numFmtId="177" fontId="3" fillId="34" borderId="23" xfId="0" applyNumberFormat="1" applyFont="1" applyFill="1" applyBorder="1" applyAlignment="1" applyProtection="1">
      <alignment horizontal="right" vertical="center"/>
      <protection/>
    </xf>
    <xf numFmtId="177" fontId="3" fillId="34" borderId="17" xfId="0" applyNumberFormat="1" applyFont="1" applyFill="1" applyBorder="1" applyAlignment="1" applyProtection="1">
      <alignment horizontal="right" vertical="center"/>
      <protection/>
    </xf>
    <xf numFmtId="0" fontId="12" fillId="0" borderId="24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179" fontId="3" fillId="33" borderId="19" xfId="0" applyNumberFormat="1" applyFont="1" applyFill="1" applyBorder="1" applyAlignment="1" applyProtection="1">
      <alignment horizontal="right" vertical="center"/>
      <protection/>
    </xf>
    <xf numFmtId="179" fontId="3" fillId="33" borderId="20" xfId="0" applyNumberFormat="1" applyFont="1" applyFill="1" applyBorder="1" applyAlignment="1" applyProtection="1">
      <alignment horizontal="right" vertical="center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6" xfId="0" applyNumberFormat="1" applyFont="1" applyFill="1" applyBorder="1" applyAlignment="1" applyProtection="1">
      <alignment horizontal="right" vertical="center"/>
      <protection/>
    </xf>
    <xf numFmtId="179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9" xfId="0" applyNumberFormat="1" applyFont="1" applyFill="1" applyBorder="1" applyAlignment="1" applyProtection="1">
      <alignment vertical="center"/>
      <protection/>
    </xf>
    <xf numFmtId="179" fontId="3" fillId="33" borderId="11" xfId="0" applyNumberFormat="1" applyFont="1" applyFill="1" applyBorder="1" applyAlignment="1" applyProtection="1">
      <alignment horizontal="center" vertical="center"/>
      <protection/>
    </xf>
    <xf numFmtId="179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9" fontId="3" fillId="33" borderId="21" xfId="0" applyNumberFormat="1" applyFont="1" applyFill="1" applyBorder="1" applyAlignment="1" applyProtection="1">
      <alignment horizontal="right" vertical="center"/>
      <protection/>
    </xf>
    <xf numFmtId="179" fontId="3" fillId="34" borderId="19" xfId="0" applyNumberFormat="1" applyFont="1" applyFill="1" applyBorder="1" applyAlignment="1" applyProtection="1">
      <alignment horizontal="right" vertical="center"/>
      <protection/>
    </xf>
    <xf numFmtId="179" fontId="3" fillId="34" borderId="17" xfId="0" applyNumberFormat="1" applyFont="1" applyFill="1" applyBorder="1" applyAlignment="1" applyProtection="1">
      <alignment horizontal="right" vertical="center"/>
      <protection/>
    </xf>
    <xf numFmtId="177" fontId="3" fillId="33" borderId="19" xfId="0" applyNumberFormat="1" applyFont="1" applyFill="1" applyBorder="1" applyAlignment="1" applyProtection="1">
      <alignment horizontal="center" vertical="center"/>
      <protection/>
    </xf>
    <xf numFmtId="177" fontId="3" fillId="33" borderId="22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13" fillId="33" borderId="10" xfId="0" applyNumberFormat="1" applyFont="1" applyFill="1" applyBorder="1" applyAlignment="1" applyProtection="1">
      <alignment vertical="center"/>
      <protection/>
    </xf>
    <xf numFmtId="0" fontId="13" fillId="33" borderId="29" xfId="0" applyNumberFormat="1" applyFont="1" applyFill="1" applyBorder="1" applyAlignment="1" applyProtection="1">
      <alignment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177" fontId="3" fillId="0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14" fontId="3" fillId="0" borderId="35" xfId="0" applyNumberFormat="1" applyFont="1" applyFill="1" applyBorder="1" applyAlignment="1" applyProtection="1">
      <alignment horizontal="center"/>
      <protection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35" xfId="0" applyNumberFormat="1" applyFont="1" applyFill="1" applyBorder="1" applyAlignment="1" applyProtection="1">
      <alignment horizontal="center"/>
      <protection/>
    </xf>
    <xf numFmtId="0" fontId="21" fillId="0" borderId="35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33" borderId="38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39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2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FFFFFF"/>
      <rgbColor rgb="00808080"/>
      <rgbColor rgb="00FFFF00"/>
      <rgbColor rgb="0000FF80"/>
      <rgbColor rgb="00FF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L7" sqref="L7"/>
    </sheetView>
  </sheetViews>
  <sheetFormatPr defaultColWidth="9.140625" defaultRowHeight="14.25" customHeight="1"/>
  <cols>
    <col min="1" max="1" width="5.140625" style="0" customWidth="1"/>
    <col min="2" max="2" width="3.7109375" style="0" customWidth="1"/>
    <col min="3" max="3" width="20.421875" style="0" customWidth="1"/>
    <col min="4" max="4" width="5.140625" style="0" customWidth="1"/>
    <col min="5" max="5" width="4.140625" style="0" customWidth="1"/>
    <col min="6" max="7" width="11.00390625" style="0" customWidth="1"/>
    <col min="8" max="8" width="44.00390625" style="0" customWidth="1"/>
    <col min="9" max="9" width="5.7109375" style="0" customWidth="1"/>
  </cols>
  <sheetData>
    <row r="1" spans="1:9" ht="26.25" customHeight="1">
      <c r="A1" s="223"/>
      <c r="B1" s="223"/>
      <c r="C1" s="223"/>
      <c r="D1" s="223"/>
      <c r="E1" s="223"/>
      <c r="F1" s="223"/>
      <c r="G1" s="226"/>
      <c r="H1" s="226"/>
      <c r="I1" s="226"/>
    </row>
    <row r="2" spans="1:9" ht="45" customHeight="1">
      <c r="A2" s="227"/>
      <c r="B2" s="243" t="s">
        <v>288</v>
      </c>
      <c r="C2" s="243"/>
      <c r="D2" s="243"/>
      <c r="E2" s="243"/>
      <c r="F2" s="243"/>
      <c r="G2" s="244"/>
      <c r="H2" s="244"/>
      <c r="I2" s="228"/>
    </row>
    <row r="3" spans="1:9" ht="45.75" customHeight="1">
      <c r="A3" s="229"/>
      <c r="B3" s="230"/>
      <c r="C3" s="230"/>
      <c r="D3" s="230"/>
      <c r="E3" s="230"/>
      <c r="F3" s="230"/>
      <c r="G3" s="231"/>
      <c r="H3" s="231"/>
      <c r="I3" s="226"/>
    </row>
    <row r="4" spans="1:9" ht="30" customHeight="1">
      <c r="A4" s="229"/>
      <c r="B4" s="232"/>
      <c r="C4" s="232"/>
      <c r="D4" s="232"/>
      <c r="E4" s="232"/>
      <c r="F4" s="232"/>
      <c r="G4" s="233"/>
      <c r="H4" s="233"/>
      <c r="I4" s="226"/>
    </row>
    <row r="5" spans="1:9" ht="30" customHeight="1" thickBot="1">
      <c r="A5" s="234"/>
      <c r="B5" s="234"/>
      <c r="C5" s="238" t="s">
        <v>289</v>
      </c>
      <c r="D5" s="238"/>
      <c r="E5" s="238"/>
      <c r="F5" s="245" t="s">
        <v>290</v>
      </c>
      <c r="G5" s="246"/>
      <c r="H5" s="246"/>
      <c r="I5" s="235"/>
    </row>
    <row r="6" spans="1:9" ht="30" customHeight="1" thickBot="1">
      <c r="A6" s="234"/>
      <c r="B6" s="234"/>
      <c r="C6" s="238" t="s">
        <v>291</v>
      </c>
      <c r="D6" s="238"/>
      <c r="E6" s="238"/>
      <c r="F6" s="247" t="s">
        <v>292</v>
      </c>
      <c r="G6" s="242"/>
      <c r="H6" s="242"/>
      <c r="I6" s="235"/>
    </row>
    <row r="7" spans="1:9" ht="30" customHeight="1" thickBot="1">
      <c r="A7" s="234"/>
      <c r="B7" s="234"/>
      <c r="C7" s="238" t="s">
        <v>293</v>
      </c>
      <c r="D7" s="238"/>
      <c r="E7" s="238"/>
      <c r="F7" s="239" t="s">
        <v>299</v>
      </c>
      <c r="G7" s="240"/>
      <c r="H7" s="240"/>
      <c r="I7" s="235"/>
    </row>
    <row r="8" spans="1:9" ht="30" customHeight="1" thickBot="1">
      <c r="A8" s="234"/>
      <c r="B8" s="234"/>
      <c r="C8" s="238" t="s">
        <v>294</v>
      </c>
      <c r="D8" s="238"/>
      <c r="E8" s="238"/>
      <c r="F8" s="239" t="s">
        <v>295</v>
      </c>
      <c r="G8" s="240"/>
      <c r="H8" s="240"/>
      <c r="I8" s="235"/>
    </row>
    <row r="9" spans="1:9" ht="30" customHeight="1" thickBot="1">
      <c r="A9" s="234"/>
      <c r="B9" s="234"/>
      <c r="C9" s="238" t="s">
        <v>296</v>
      </c>
      <c r="D9" s="238"/>
      <c r="E9" s="238"/>
      <c r="F9" s="239" t="s">
        <v>297</v>
      </c>
      <c r="G9" s="240"/>
      <c r="H9" s="240"/>
      <c r="I9" s="235"/>
    </row>
    <row r="10" spans="1:9" ht="30" customHeight="1" thickBot="1">
      <c r="A10" s="234"/>
      <c r="B10" s="234"/>
      <c r="C10" s="238" t="s">
        <v>298</v>
      </c>
      <c r="D10" s="238"/>
      <c r="E10" s="238"/>
      <c r="F10" s="241">
        <v>43110</v>
      </c>
      <c r="G10" s="242"/>
      <c r="H10" s="242"/>
      <c r="I10" s="235"/>
    </row>
    <row r="11" spans="1:9" ht="30" customHeight="1">
      <c r="A11" s="236"/>
      <c r="B11" s="236"/>
      <c r="C11" s="237"/>
      <c r="D11" s="237"/>
      <c r="E11" s="236"/>
      <c r="F11" s="236"/>
      <c r="G11" s="236"/>
      <c r="H11" s="236"/>
      <c r="I11" s="226"/>
    </row>
  </sheetData>
  <sheetProtection/>
  <mergeCells count="13">
    <mergeCell ref="B2:H2"/>
    <mergeCell ref="C5:E5"/>
    <mergeCell ref="F5:H5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4" sqref="I14"/>
    </sheetView>
  </sheetViews>
  <sheetFormatPr defaultColWidth="9.140625" defaultRowHeight="14.25" customHeight="1"/>
  <cols>
    <col min="1" max="1" width="24.28125" style="0" customWidth="1"/>
    <col min="2" max="3" width="20.28125" style="0" customWidth="1"/>
    <col min="4" max="4" width="27.7109375" style="0" customWidth="1"/>
    <col min="5" max="6" width="24.8515625" style="0" customWidth="1"/>
  </cols>
  <sheetData>
    <row r="1" spans="1:6" ht="37.5" customHeight="1">
      <c r="A1" s="243" t="s">
        <v>167</v>
      </c>
      <c r="B1" s="243"/>
      <c r="C1" s="243"/>
      <c r="D1" s="243"/>
      <c r="E1" s="243"/>
      <c r="F1" s="243"/>
    </row>
    <row r="2" spans="1:6" ht="15.75" customHeight="1">
      <c r="A2" s="108"/>
      <c r="B2" s="108"/>
      <c r="C2" s="108"/>
      <c r="D2" s="108"/>
      <c r="E2" s="249" t="s">
        <v>16</v>
      </c>
      <c r="F2" s="249"/>
    </row>
    <row r="3" spans="1:6" ht="15.75" customHeight="1">
      <c r="A3" s="3" t="s">
        <v>26</v>
      </c>
      <c r="B3" s="3"/>
      <c r="C3" s="3"/>
      <c r="D3" s="3"/>
      <c r="E3" s="4"/>
      <c r="F3" s="4" t="s">
        <v>54</v>
      </c>
    </row>
    <row r="4" spans="1:6" ht="39.75" customHeight="1">
      <c r="A4" s="6" t="s">
        <v>28</v>
      </c>
      <c r="B4" s="6" t="s">
        <v>55</v>
      </c>
      <c r="C4" s="6" t="s">
        <v>56</v>
      </c>
      <c r="D4" s="6" t="s">
        <v>28</v>
      </c>
      <c r="E4" s="6" t="s">
        <v>55</v>
      </c>
      <c r="F4" s="6" t="s">
        <v>56</v>
      </c>
    </row>
    <row r="5" spans="1:6" ht="24" customHeight="1">
      <c r="A5" s="24" t="s">
        <v>168</v>
      </c>
      <c r="B5" s="12">
        <v>10800000</v>
      </c>
      <c r="C5" s="12">
        <v>10857005.83</v>
      </c>
      <c r="D5" s="109" t="s">
        <v>169</v>
      </c>
      <c r="E5" s="12">
        <v>4530000</v>
      </c>
      <c r="F5" s="12">
        <v>4941413.1</v>
      </c>
    </row>
    <row r="6" spans="1:6" ht="30.75" customHeight="1">
      <c r="A6" s="24" t="s">
        <v>59</v>
      </c>
      <c r="B6" s="12">
        <v>680000</v>
      </c>
      <c r="C6" s="12">
        <v>712980</v>
      </c>
      <c r="D6" s="110" t="s">
        <v>170</v>
      </c>
      <c r="E6" s="12">
        <v>1120000</v>
      </c>
      <c r="F6" s="12">
        <v>1203244</v>
      </c>
    </row>
    <row r="7" spans="1:6" ht="24" customHeight="1">
      <c r="A7" s="24" t="s">
        <v>61</v>
      </c>
      <c r="B7" s="111">
        <v>0</v>
      </c>
      <c r="C7" s="111">
        <v>0</v>
      </c>
      <c r="D7" s="109" t="s">
        <v>64</v>
      </c>
      <c r="E7" s="12">
        <v>0</v>
      </c>
      <c r="F7" s="12">
        <v>0</v>
      </c>
    </row>
    <row r="8" spans="1:6" ht="24" customHeight="1">
      <c r="A8" s="112" t="s">
        <v>66</v>
      </c>
      <c r="B8" s="43" t="s">
        <v>66</v>
      </c>
      <c r="C8" s="43" t="s">
        <v>66</v>
      </c>
      <c r="D8" s="109" t="s">
        <v>171</v>
      </c>
      <c r="E8" s="12">
        <v>0</v>
      </c>
      <c r="F8" s="12">
        <v>0</v>
      </c>
    </row>
    <row r="9" spans="1:6" ht="24" customHeight="1">
      <c r="A9" s="30" t="s">
        <v>66</v>
      </c>
      <c r="B9" s="43" t="s">
        <v>66</v>
      </c>
      <c r="C9" s="43" t="s">
        <v>66</v>
      </c>
      <c r="D9" s="109" t="s">
        <v>172</v>
      </c>
      <c r="E9" s="12">
        <v>0</v>
      </c>
      <c r="F9" s="12">
        <v>0</v>
      </c>
    </row>
    <row r="10" spans="1:6" ht="24" customHeight="1">
      <c r="A10" s="30" t="s">
        <v>66</v>
      </c>
      <c r="B10" s="43" t="s">
        <v>66</v>
      </c>
      <c r="C10" s="43" t="s">
        <v>66</v>
      </c>
      <c r="D10" s="109" t="s">
        <v>173</v>
      </c>
      <c r="E10" s="12">
        <v>1387800</v>
      </c>
      <c r="F10" s="12">
        <v>1374893.46</v>
      </c>
    </row>
    <row r="11" spans="1:6" ht="24" customHeight="1">
      <c r="A11" s="30" t="s">
        <v>66</v>
      </c>
      <c r="B11" s="43" t="s">
        <v>66</v>
      </c>
      <c r="C11" s="43" t="s">
        <v>66</v>
      </c>
      <c r="D11" s="113" t="s">
        <v>174</v>
      </c>
      <c r="E11" s="111">
        <v>15000</v>
      </c>
      <c r="F11" s="111">
        <v>15000</v>
      </c>
    </row>
    <row r="12" spans="1:6" ht="24" customHeight="1">
      <c r="A12" s="114" t="s">
        <v>66</v>
      </c>
      <c r="B12" s="115" t="s">
        <v>66</v>
      </c>
      <c r="C12" s="115" t="s">
        <v>66</v>
      </c>
      <c r="D12" s="116" t="s">
        <v>175</v>
      </c>
      <c r="E12" s="117">
        <v>310000</v>
      </c>
      <c r="F12" s="117">
        <v>318453</v>
      </c>
    </row>
    <row r="13" spans="1:6" ht="24" customHeight="1">
      <c r="A13" s="24" t="s">
        <v>124</v>
      </c>
      <c r="B13" s="12">
        <v>0</v>
      </c>
      <c r="C13" s="12">
        <v>0</v>
      </c>
      <c r="D13" s="109" t="s">
        <v>176</v>
      </c>
      <c r="E13" s="12">
        <v>0</v>
      </c>
      <c r="F13" s="12">
        <v>0</v>
      </c>
    </row>
    <row r="14" spans="1:6" ht="24" customHeight="1">
      <c r="A14" s="24" t="s">
        <v>125</v>
      </c>
      <c r="B14" s="12">
        <v>179753.84</v>
      </c>
      <c r="C14" s="12">
        <v>187944.74</v>
      </c>
      <c r="D14" s="109" t="s">
        <v>177</v>
      </c>
      <c r="E14" s="12">
        <v>0</v>
      </c>
      <c r="F14" s="12">
        <v>0</v>
      </c>
    </row>
    <row r="15" spans="1:6" ht="24" customHeight="1">
      <c r="A15" s="24" t="s">
        <v>126</v>
      </c>
      <c r="B15" s="118">
        <v>11659753.84</v>
      </c>
      <c r="C15" s="118">
        <v>11757930.57</v>
      </c>
      <c r="D15" s="24" t="s">
        <v>178</v>
      </c>
      <c r="E15" s="118">
        <v>7362800</v>
      </c>
      <c r="F15" s="118">
        <v>7853003.56</v>
      </c>
    </row>
    <row r="16" spans="1:6" ht="24" customHeight="1">
      <c r="A16" s="24" t="s">
        <v>127</v>
      </c>
      <c r="B16" s="12">
        <v>0</v>
      </c>
      <c r="C16" s="12">
        <v>0</v>
      </c>
      <c r="D16" s="24" t="s">
        <v>179</v>
      </c>
      <c r="E16" s="12">
        <v>0</v>
      </c>
      <c r="F16" s="12">
        <v>0</v>
      </c>
    </row>
    <row r="17" spans="1:6" ht="24" customHeight="1">
      <c r="A17" s="24" t="s">
        <v>128</v>
      </c>
      <c r="B17" s="12">
        <v>0</v>
      </c>
      <c r="C17" s="12">
        <v>0</v>
      </c>
      <c r="D17" s="24" t="s">
        <v>180</v>
      </c>
      <c r="E17" s="119">
        <v>1220000</v>
      </c>
      <c r="F17" s="119">
        <v>1100000</v>
      </c>
    </row>
    <row r="18" spans="1:6" ht="24" customHeight="1">
      <c r="A18" s="24" t="s">
        <v>129</v>
      </c>
      <c r="B18" s="28">
        <v>11659753.84</v>
      </c>
      <c r="C18" s="28">
        <v>11757930.57</v>
      </c>
      <c r="D18" s="24" t="s">
        <v>181</v>
      </c>
      <c r="E18" s="120">
        <v>8582800</v>
      </c>
      <c r="F18" s="120">
        <v>8953003.559999999</v>
      </c>
    </row>
    <row r="19" spans="1:6" ht="24" customHeight="1">
      <c r="A19" s="121" t="s">
        <v>66</v>
      </c>
      <c r="B19" s="115" t="s">
        <v>66</v>
      </c>
      <c r="C19" s="122" t="s">
        <v>66</v>
      </c>
      <c r="D19" s="24" t="s">
        <v>182</v>
      </c>
      <c r="E19" s="120">
        <v>3076953.84</v>
      </c>
      <c r="F19" s="120">
        <v>2804927.0100000016</v>
      </c>
    </row>
    <row r="20" spans="1:6" ht="24" customHeight="1">
      <c r="A20" s="24" t="s">
        <v>130</v>
      </c>
      <c r="B20" s="12">
        <v>33285219.65</v>
      </c>
      <c r="C20" s="118">
        <v>36362173.489999995</v>
      </c>
      <c r="D20" s="24" t="s">
        <v>183</v>
      </c>
      <c r="E20" s="120">
        <v>36362173.489999995</v>
      </c>
      <c r="F20" s="120">
        <v>39167100.5</v>
      </c>
    </row>
    <row r="21" spans="1:6" ht="24" customHeight="1">
      <c r="A21" s="6" t="s">
        <v>83</v>
      </c>
      <c r="B21" s="118">
        <v>44944973.489999995</v>
      </c>
      <c r="C21" s="118">
        <v>48120104.059999995</v>
      </c>
      <c r="D21" s="6" t="s">
        <v>83</v>
      </c>
      <c r="E21" s="118">
        <v>44944973.489999995</v>
      </c>
      <c r="F21" s="118">
        <v>48120104.06</v>
      </c>
    </row>
    <row r="22" spans="1:6" ht="15.75" customHeight="1">
      <c r="A22" s="19"/>
      <c r="B22" s="19"/>
      <c r="C22" s="19"/>
      <c r="D22" s="19"/>
      <c r="E22" s="19"/>
      <c r="F22" s="20" t="s">
        <v>184</v>
      </c>
    </row>
  </sheetData>
  <sheetProtection/>
  <mergeCells count="2">
    <mergeCell ref="A1:F1"/>
    <mergeCell ref="E2:F2"/>
  </mergeCells>
  <printOptions/>
  <pageMargins left="0.75" right="0.75" top="0.98" bottom="0.98" header="0.51" footer="0.51"/>
  <pageSetup errors="blank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8" sqref="D8"/>
    </sheetView>
  </sheetViews>
  <sheetFormatPr defaultColWidth="9.140625" defaultRowHeight="30" customHeight="1"/>
  <cols>
    <col min="1" max="1" width="30.8515625" style="88" customWidth="1"/>
    <col min="2" max="2" width="18.140625" style="89" customWidth="1"/>
    <col min="3" max="3" width="19.00390625" style="89" customWidth="1"/>
    <col min="4" max="4" width="29.00390625" style="89" customWidth="1"/>
    <col min="5" max="5" width="18.00390625" style="89" customWidth="1"/>
    <col min="6" max="6" width="20.7109375" style="89" customWidth="1"/>
    <col min="7" max="15" width="9.140625" style="89" customWidth="1"/>
    <col min="16" max="16384" width="9.140625" style="88" customWidth="1"/>
  </cols>
  <sheetData>
    <row r="1" spans="1:6" ht="30" customHeight="1">
      <c r="A1" s="243" t="s">
        <v>185</v>
      </c>
      <c r="B1" s="243"/>
      <c r="C1" s="243"/>
      <c r="D1" s="243"/>
      <c r="E1" s="243"/>
      <c r="F1" s="243"/>
    </row>
    <row r="2" spans="1:6" ht="30" customHeight="1">
      <c r="A2" s="90"/>
      <c r="B2" s="91"/>
      <c r="C2" s="91"/>
      <c r="D2" s="91"/>
      <c r="E2" s="261"/>
      <c r="F2" s="261"/>
    </row>
    <row r="3" spans="1:6" ht="30" customHeight="1">
      <c r="A3" s="92" t="s">
        <v>186</v>
      </c>
      <c r="B3" s="93"/>
      <c r="C3" s="262" t="s">
        <v>187</v>
      </c>
      <c r="D3" s="262"/>
      <c r="E3" s="94"/>
      <c r="F3" s="94" t="s">
        <v>188</v>
      </c>
    </row>
    <row r="4" spans="1:6" ht="30" customHeight="1">
      <c r="A4" s="72" t="s">
        <v>189</v>
      </c>
      <c r="B4" s="95" t="s">
        <v>190</v>
      </c>
      <c r="C4" s="95" t="s">
        <v>56</v>
      </c>
      <c r="D4" s="95" t="s">
        <v>191</v>
      </c>
      <c r="E4" s="95" t="s">
        <v>190</v>
      </c>
      <c r="F4" s="95" t="s">
        <v>56</v>
      </c>
    </row>
    <row r="5" spans="1:6" ht="30" customHeight="1">
      <c r="A5" s="96" t="s">
        <v>192</v>
      </c>
      <c r="B5" s="97">
        <v>4840000</v>
      </c>
      <c r="C5" s="97">
        <v>5275400</v>
      </c>
      <c r="D5" s="98" t="s">
        <v>193</v>
      </c>
      <c r="E5" s="97">
        <v>6400000</v>
      </c>
      <c r="F5" s="97">
        <v>6720000</v>
      </c>
    </row>
    <row r="6" spans="1:6" ht="30" customHeight="1">
      <c r="A6" s="96" t="s">
        <v>194</v>
      </c>
      <c r="B6" s="97">
        <v>1200000</v>
      </c>
      <c r="C6" s="97">
        <v>1420000</v>
      </c>
      <c r="D6" s="99"/>
      <c r="E6" s="100"/>
      <c r="F6" s="100"/>
    </row>
    <row r="7" spans="1:6" ht="30" customHeight="1">
      <c r="A7" s="96" t="s">
        <v>92</v>
      </c>
      <c r="B7" s="97">
        <v>25000</v>
      </c>
      <c r="C7" s="97">
        <v>25000</v>
      </c>
      <c r="D7" s="99"/>
      <c r="E7" s="100"/>
      <c r="F7" s="100"/>
    </row>
    <row r="8" spans="1:6" ht="30" customHeight="1">
      <c r="A8" s="96" t="s">
        <v>195</v>
      </c>
      <c r="B8" s="97">
        <f>SUM(B5:B7)</f>
        <v>6065000</v>
      </c>
      <c r="C8" s="97">
        <f>SUM(C5:C7)</f>
        <v>6720400</v>
      </c>
      <c r="D8" s="99" t="s">
        <v>196</v>
      </c>
      <c r="E8" s="100">
        <f>B8-E5</f>
        <v>-335000</v>
      </c>
      <c r="F8" s="100">
        <f>C8-F5</f>
        <v>400</v>
      </c>
    </row>
    <row r="9" spans="1:6" ht="30" customHeight="1">
      <c r="A9" s="96" t="s">
        <v>197</v>
      </c>
      <c r="B9" s="97">
        <v>621400</v>
      </c>
      <c r="C9" s="97">
        <v>286400</v>
      </c>
      <c r="D9" s="99" t="s">
        <v>198</v>
      </c>
      <c r="E9" s="100">
        <f>B9+E8</f>
        <v>286400</v>
      </c>
      <c r="F9" s="100">
        <f>C9+F8</f>
        <v>286800</v>
      </c>
    </row>
    <row r="10" spans="1:6" ht="30" customHeight="1">
      <c r="A10" s="101"/>
      <c r="B10" s="102"/>
      <c r="C10" s="102"/>
      <c r="D10" s="103"/>
      <c r="E10" s="104"/>
      <c r="F10" s="104"/>
    </row>
    <row r="11" spans="1:6" ht="30" customHeight="1">
      <c r="A11" s="105"/>
      <c r="B11" s="106"/>
      <c r="C11" s="106"/>
      <c r="D11" s="103"/>
      <c r="E11" s="104"/>
      <c r="F11" s="104"/>
    </row>
    <row r="12" spans="1:6" ht="30" customHeight="1">
      <c r="A12" s="101"/>
      <c r="B12" s="102"/>
      <c r="C12" s="102"/>
      <c r="D12" s="103"/>
      <c r="E12" s="104"/>
      <c r="F12" s="104"/>
    </row>
    <row r="13" spans="1:6" ht="30" customHeight="1">
      <c r="A13" s="101"/>
      <c r="B13" s="102"/>
      <c r="C13" s="102"/>
      <c r="D13" s="107"/>
      <c r="E13" s="104"/>
      <c r="F13" s="104"/>
    </row>
    <row r="14" spans="1:6" ht="30" customHeight="1">
      <c r="A14" s="72" t="s">
        <v>199</v>
      </c>
      <c r="B14" s="100">
        <f>SUM(B8:B9)</f>
        <v>6686400</v>
      </c>
      <c r="C14" s="100">
        <f>SUM(C8:C9)</f>
        <v>7006800</v>
      </c>
      <c r="D14" s="95"/>
      <c r="E14" s="100">
        <f>E5+E9</f>
        <v>6686400</v>
      </c>
      <c r="F14" s="100">
        <f>F5+F9</f>
        <v>7006800</v>
      </c>
    </row>
  </sheetData>
  <sheetProtection/>
  <mergeCells count="3">
    <mergeCell ref="A1:F1"/>
    <mergeCell ref="E2:F2"/>
    <mergeCell ref="C3:D3"/>
  </mergeCells>
  <printOptions/>
  <pageMargins left="0.75" right="0.75" top="0.98" bottom="0.98" header="0.51" footer="0.51"/>
  <pageSetup errors="blank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5" sqref="G5:G6"/>
    </sheetView>
  </sheetViews>
  <sheetFormatPr defaultColWidth="9.140625" defaultRowHeight="14.25" customHeight="1"/>
  <cols>
    <col min="1" max="1" width="31.57421875" style="53" customWidth="1"/>
    <col min="2" max="2" width="7.57421875" style="53" customWidth="1"/>
    <col min="3" max="4" width="17.8515625" style="53" customWidth="1"/>
    <col min="5" max="5" width="31.57421875" style="53" customWidth="1"/>
    <col min="6" max="6" width="7.57421875" style="53" customWidth="1"/>
    <col min="7" max="8" width="20.57421875" style="53" customWidth="1"/>
  </cols>
  <sheetData>
    <row r="1" spans="1:8" ht="37.5" customHeight="1">
      <c r="A1" s="263" t="s">
        <v>200</v>
      </c>
      <c r="B1" s="263"/>
      <c r="C1" s="263"/>
      <c r="D1" s="263"/>
      <c r="E1" s="263"/>
      <c r="F1" s="263"/>
      <c r="G1" s="263"/>
      <c r="H1" s="263"/>
    </row>
    <row r="2" spans="1:8" ht="15.75" customHeight="1">
      <c r="A2" s="54" t="s">
        <v>26</v>
      </c>
      <c r="B2" s="55"/>
      <c r="C2" s="55"/>
      <c r="D2" s="56"/>
      <c r="E2" s="56"/>
      <c r="F2" s="56"/>
      <c r="G2" s="56"/>
      <c r="H2" s="57" t="s">
        <v>20</v>
      </c>
    </row>
    <row r="3" spans="1:8" ht="39.75" customHeight="1">
      <c r="A3" s="58" t="s">
        <v>28</v>
      </c>
      <c r="B3" s="58" t="s">
        <v>201</v>
      </c>
      <c r="C3" s="59" t="s">
        <v>55</v>
      </c>
      <c r="D3" s="59" t="s">
        <v>56</v>
      </c>
      <c r="E3" s="59" t="s">
        <v>28</v>
      </c>
      <c r="F3" s="60" t="s">
        <v>201</v>
      </c>
      <c r="G3" s="59" t="s">
        <v>55</v>
      </c>
      <c r="H3" s="59" t="s">
        <v>56</v>
      </c>
    </row>
    <row r="4" spans="1:8" ht="24" customHeight="1">
      <c r="A4" s="61" t="s">
        <v>202</v>
      </c>
      <c r="B4" s="59" t="s">
        <v>66</v>
      </c>
      <c r="C4" s="60" t="s">
        <v>66</v>
      </c>
      <c r="D4" s="60" t="s">
        <v>66</v>
      </c>
      <c r="E4" s="61" t="s">
        <v>203</v>
      </c>
      <c r="F4" s="62" t="s">
        <v>66</v>
      </c>
      <c r="G4" s="60" t="s">
        <v>66</v>
      </c>
      <c r="H4" s="60" t="s">
        <v>66</v>
      </c>
    </row>
    <row r="5" spans="1:8" ht="24" customHeight="1">
      <c r="A5" s="61" t="s">
        <v>204</v>
      </c>
      <c r="B5" s="63" t="s">
        <v>205</v>
      </c>
      <c r="C5" s="64">
        <f>SUM(C6:C8)</f>
        <v>54067</v>
      </c>
      <c r="D5" s="64">
        <f>SUM(D6:D8)</f>
        <v>54967</v>
      </c>
      <c r="E5" s="65" t="s">
        <v>206</v>
      </c>
      <c r="F5" s="66" t="s">
        <v>207</v>
      </c>
      <c r="G5" s="67">
        <v>0</v>
      </c>
      <c r="H5" s="68">
        <v>0</v>
      </c>
    </row>
    <row r="6" spans="1:8" ht="24" customHeight="1">
      <c r="A6" s="61" t="s">
        <v>208</v>
      </c>
      <c r="B6" s="69" t="s">
        <v>205</v>
      </c>
      <c r="C6" s="70">
        <v>34090</v>
      </c>
      <c r="D6" s="71">
        <v>33980</v>
      </c>
      <c r="E6" s="65" t="s">
        <v>209</v>
      </c>
      <c r="F6" s="72" t="s">
        <v>207</v>
      </c>
      <c r="G6" s="67">
        <v>0</v>
      </c>
      <c r="H6" s="67">
        <v>0</v>
      </c>
    </row>
    <row r="7" spans="1:8" ht="24" customHeight="1">
      <c r="A7" s="61" t="s">
        <v>210</v>
      </c>
      <c r="B7" s="73" t="s">
        <v>205</v>
      </c>
      <c r="C7" s="70">
        <v>15</v>
      </c>
      <c r="D7" s="71">
        <v>15</v>
      </c>
      <c r="E7" s="65" t="s">
        <v>211</v>
      </c>
      <c r="F7" s="72" t="s">
        <v>207</v>
      </c>
      <c r="G7" s="67">
        <v>0</v>
      </c>
      <c r="H7" s="67">
        <v>0</v>
      </c>
    </row>
    <row r="8" spans="1:8" ht="24" customHeight="1">
      <c r="A8" s="61" t="s">
        <v>212</v>
      </c>
      <c r="B8" s="74" t="s">
        <v>205</v>
      </c>
      <c r="C8" s="70">
        <v>19962</v>
      </c>
      <c r="D8" s="71">
        <v>20972</v>
      </c>
      <c r="E8" s="75" t="s">
        <v>213</v>
      </c>
      <c r="F8" s="72" t="s">
        <v>207</v>
      </c>
      <c r="G8" s="68">
        <v>0</v>
      </c>
      <c r="H8" s="68">
        <v>0</v>
      </c>
    </row>
    <row r="9" spans="1:8" ht="31.5" customHeight="1">
      <c r="A9" s="61" t="s">
        <v>214</v>
      </c>
      <c r="B9" s="69" t="s">
        <v>205</v>
      </c>
      <c r="C9" s="70">
        <v>834</v>
      </c>
      <c r="D9" s="70">
        <v>1010</v>
      </c>
      <c r="E9" s="76" t="s">
        <v>215</v>
      </c>
      <c r="F9" s="72" t="s">
        <v>207</v>
      </c>
      <c r="G9" s="67">
        <v>0</v>
      </c>
      <c r="H9" s="67">
        <v>0</v>
      </c>
    </row>
    <row r="10" spans="1:8" ht="35.25" customHeight="1">
      <c r="A10" s="61" t="s">
        <v>216</v>
      </c>
      <c r="B10" s="69" t="s">
        <v>205</v>
      </c>
      <c r="C10" s="70">
        <v>425</v>
      </c>
      <c r="D10" s="70">
        <v>515</v>
      </c>
      <c r="E10" s="76" t="s">
        <v>217</v>
      </c>
      <c r="F10" s="72" t="s">
        <v>207</v>
      </c>
      <c r="G10" s="67">
        <v>0</v>
      </c>
      <c r="H10" s="67">
        <v>0</v>
      </c>
    </row>
    <row r="11" spans="1:8" ht="24" customHeight="1">
      <c r="A11" s="61" t="s">
        <v>218</v>
      </c>
      <c r="B11" s="69" t="s">
        <v>205</v>
      </c>
      <c r="C11" s="70">
        <v>20750</v>
      </c>
      <c r="D11" s="70">
        <v>20360</v>
      </c>
      <c r="E11" s="76" t="s">
        <v>219</v>
      </c>
      <c r="F11" s="72" t="s">
        <v>220</v>
      </c>
      <c r="G11" s="70">
        <v>60160</v>
      </c>
      <c r="H11" s="70">
        <v>64973</v>
      </c>
    </row>
    <row r="12" spans="1:8" ht="30.75" customHeight="1">
      <c r="A12" s="61" t="s">
        <v>221</v>
      </c>
      <c r="B12" s="63" t="s">
        <v>66</v>
      </c>
      <c r="C12" s="77"/>
      <c r="D12" s="77"/>
      <c r="E12" s="76" t="s">
        <v>222</v>
      </c>
      <c r="F12" s="72" t="s">
        <v>66</v>
      </c>
      <c r="G12" s="72" t="s">
        <v>66</v>
      </c>
      <c r="H12" s="72" t="s">
        <v>66</v>
      </c>
    </row>
    <row r="13" spans="1:8" ht="24" customHeight="1">
      <c r="A13" s="61" t="s">
        <v>223</v>
      </c>
      <c r="B13" s="69" t="s">
        <v>207</v>
      </c>
      <c r="C13" s="67">
        <v>321667200</v>
      </c>
      <c r="D13" s="67">
        <v>310683600</v>
      </c>
      <c r="E13" s="76" t="s">
        <v>224</v>
      </c>
      <c r="F13" s="72" t="s">
        <v>205</v>
      </c>
      <c r="G13" s="70">
        <v>25129</v>
      </c>
      <c r="H13" s="70">
        <v>25824</v>
      </c>
    </row>
    <row r="14" spans="1:8" ht="24" customHeight="1">
      <c r="A14" s="61" t="s">
        <v>225</v>
      </c>
      <c r="B14" s="69" t="s">
        <v>207</v>
      </c>
      <c r="C14" s="67">
        <v>321667200</v>
      </c>
      <c r="D14" s="67">
        <v>310683600</v>
      </c>
      <c r="E14" s="76" t="s">
        <v>208</v>
      </c>
      <c r="F14" s="72" t="s">
        <v>205</v>
      </c>
      <c r="G14" s="70">
        <v>17379</v>
      </c>
      <c r="H14" s="70">
        <v>17788</v>
      </c>
    </row>
    <row r="15" spans="1:8" ht="24" customHeight="1">
      <c r="A15" s="61" t="s">
        <v>226</v>
      </c>
      <c r="B15" s="69" t="s">
        <v>227</v>
      </c>
      <c r="C15" s="68"/>
      <c r="D15" s="78"/>
      <c r="E15" s="79" t="s">
        <v>228</v>
      </c>
      <c r="F15" s="72" t="s">
        <v>205</v>
      </c>
      <c r="G15" s="70">
        <v>7750</v>
      </c>
      <c r="H15" s="70">
        <v>8036</v>
      </c>
    </row>
    <row r="16" spans="1:8" ht="24" customHeight="1">
      <c r="A16" s="61" t="s">
        <v>229</v>
      </c>
      <c r="B16" s="69" t="s">
        <v>227</v>
      </c>
      <c r="C16" s="80">
        <v>19</v>
      </c>
      <c r="D16" s="80">
        <v>19</v>
      </c>
      <c r="E16" s="65" t="s">
        <v>230</v>
      </c>
      <c r="F16" s="72" t="s">
        <v>205</v>
      </c>
      <c r="G16" s="70">
        <v>17379</v>
      </c>
      <c r="H16" s="70">
        <v>17788</v>
      </c>
    </row>
    <row r="17" spans="1:8" ht="24" customHeight="1">
      <c r="A17" s="61" t="s">
        <v>231</v>
      </c>
      <c r="B17" s="69" t="s">
        <v>227</v>
      </c>
      <c r="C17" s="80">
        <v>8</v>
      </c>
      <c r="D17" s="80">
        <v>8</v>
      </c>
      <c r="E17" s="65" t="s">
        <v>232</v>
      </c>
      <c r="F17" s="72" t="s">
        <v>66</v>
      </c>
      <c r="G17" s="72" t="s">
        <v>66</v>
      </c>
      <c r="H17" s="72" t="s">
        <v>66</v>
      </c>
    </row>
    <row r="18" spans="1:8" ht="27.75" customHeight="1">
      <c r="A18" s="61" t="s">
        <v>233</v>
      </c>
      <c r="B18" s="73" t="s">
        <v>227</v>
      </c>
      <c r="C18" s="80">
        <v>20</v>
      </c>
      <c r="D18" s="80">
        <v>20</v>
      </c>
      <c r="E18" s="65" t="s">
        <v>223</v>
      </c>
      <c r="F18" s="72" t="s">
        <v>207</v>
      </c>
      <c r="G18" s="67">
        <v>1024126707.48</v>
      </c>
      <c r="H18" s="67">
        <v>1111881738.72</v>
      </c>
    </row>
    <row r="19" spans="1:8" ht="24" customHeight="1">
      <c r="A19" s="61" t="s">
        <v>234</v>
      </c>
      <c r="B19" s="74" t="s">
        <v>66</v>
      </c>
      <c r="C19" s="77" t="s">
        <v>66</v>
      </c>
      <c r="D19" s="81" t="s">
        <v>66</v>
      </c>
      <c r="E19" s="65" t="s">
        <v>225</v>
      </c>
      <c r="F19" s="72" t="s">
        <v>207</v>
      </c>
      <c r="G19" s="67">
        <v>1024126707.48</v>
      </c>
      <c r="H19" s="67">
        <v>1111881738.72</v>
      </c>
    </row>
    <row r="20" spans="1:8" ht="24" customHeight="1">
      <c r="A20" s="61" t="s">
        <v>235</v>
      </c>
      <c r="B20" s="69" t="s">
        <v>205</v>
      </c>
      <c r="C20" s="70">
        <v>18749</v>
      </c>
      <c r="D20" s="71">
        <v>18620</v>
      </c>
      <c r="E20" s="65" t="s">
        <v>236</v>
      </c>
      <c r="F20" s="72" t="s">
        <v>227</v>
      </c>
      <c r="G20" s="68">
        <v>28</v>
      </c>
      <c r="H20" s="68">
        <v>26.21</v>
      </c>
    </row>
    <row r="21" spans="1:8" ht="28.5" customHeight="1">
      <c r="A21" s="61" t="s">
        <v>237</v>
      </c>
      <c r="B21" s="63" t="s">
        <v>205</v>
      </c>
      <c r="C21" s="70">
        <v>10822</v>
      </c>
      <c r="D21" s="71">
        <v>10771</v>
      </c>
      <c r="E21" s="65" t="s">
        <v>238</v>
      </c>
      <c r="F21" s="72" t="s">
        <v>66</v>
      </c>
      <c r="G21" s="72" t="s">
        <v>66</v>
      </c>
      <c r="H21" s="72" t="s">
        <v>66</v>
      </c>
    </row>
    <row r="22" spans="1:8" ht="32.25" customHeight="1">
      <c r="A22" s="61" t="s">
        <v>239</v>
      </c>
      <c r="B22" s="82" t="s">
        <v>207</v>
      </c>
      <c r="C22" s="67">
        <v>339807636</v>
      </c>
      <c r="D22" s="80">
        <v>337180980</v>
      </c>
      <c r="E22" s="65" t="s">
        <v>240</v>
      </c>
      <c r="F22" s="72" t="s">
        <v>205</v>
      </c>
      <c r="G22" s="70">
        <v>335470</v>
      </c>
      <c r="H22" s="70">
        <v>335269</v>
      </c>
    </row>
    <row r="23" spans="1:8" ht="24" customHeight="1">
      <c r="A23" s="83" t="s">
        <v>241</v>
      </c>
      <c r="B23" s="84" t="s">
        <v>66</v>
      </c>
      <c r="C23" s="77"/>
      <c r="D23" s="81"/>
      <c r="E23" s="75" t="s">
        <v>242</v>
      </c>
      <c r="F23" s="72" t="s">
        <v>205</v>
      </c>
      <c r="G23" s="70">
        <v>155754</v>
      </c>
      <c r="H23" s="70">
        <v>159770</v>
      </c>
    </row>
    <row r="24" spans="1:8" ht="28.5" customHeight="1">
      <c r="A24" s="85" t="s">
        <v>243</v>
      </c>
      <c r="B24" s="82" t="s">
        <v>207</v>
      </c>
      <c r="C24" s="67"/>
      <c r="D24" s="67"/>
      <c r="E24" s="72" t="s">
        <v>66</v>
      </c>
      <c r="F24" s="72" t="s">
        <v>66</v>
      </c>
      <c r="G24" s="72" t="s">
        <v>66</v>
      </c>
      <c r="H24" s="72" t="s">
        <v>66</v>
      </c>
    </row>
    <row r="25" spans="1:8" ht="16.5" customHeight="1">
      <c r="A25" s="86"/>
      <c r="B25" s="86"/>
      <c r="C25" s="86"/>
      <c r="D25" s="86"/>
      <c r="E25" s="86"/>
      <c r="F25" s="86"/>
      <c r="G25" s="86"/>
      <c r="H25" s="87" t="s">
        <v>244</v>
      </c>
    </row>
  </sheetData>
  <sheetProtection/>
  <mergeCells count="1">
    <mergeCell ref="A1:H1"/>
  </mergeCells>
  <printOptions/>
  <pageMargins left="0.35" right="0.35" top="0.98" bottom="0.98" header="0.51" footer="0.51"/>
  <pageSetup errors="blank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25"/>
    </sheetView>
  </sheetViews>
  <sheetFormatPr defaultColWidth="9.140625" defaultRowHeight="14.25" customHeight="1"/>
  <cols>
    <col min="1" max="1" width="32.57421875" style="0" customWidth="1"/>
    <col min="2" max="2" width="10.8515625" style="21" customWidth="1"/>
    <col min="3" max="3" width="15.8515625" style="0" customWidth="1"/>
    <col min="4" max="4" width="15.57421875" style="0" customWidth="1"/>
    <col min="5" max="5" width="31.421875" style="0" customWidth="1"/>
    <col min="6" max="6" width="10.28125" style="21" customWidth="1"/>
    <col min="7" max="7" width="14.00390625" style="0" customWidth="1"/>
    <col min="8" max="8" width="14.28125" style="0" customWidth="1"/>
  </cols>
  <sheetData>
    <row r="1" spans="1:8" ht="37.5" customHeight="1">
      <c r="A1" s="243" t="s">
        <v>245</v>
      </c>
      <c r="B1" s="243"/>
      <c r="C1" s="243"/>
      <c r="D1" s="243"/>
      <c r="E1" s="243"/>
      <c r="F1" s="243"/>
      <c r="G1" s="243"/>
      <c r="H1" s="243"/>
    </row>
    <row r="2" spans="1:8" ht="15.75" customHeight="1">
      <c r="A2" s="3" t="s">
        <v>26</v>
      </c>
      <c r="B2" s="22"/>
      <c r="C2" s="3"/>
      <c r="D2" s="3"/>
      <c r="E2" s="3"/>
      <c r="F2" s="22"/>
      <c r="G2" s="3"/>
      <c r="H2" s="4" t="s">
        <v>22</v>
      </c>
    </row>
    <row r="3" spans="1:8" ht="39.75" customHeight="1">
      <c r="A3" s="6" t="s">
        <v>28</v>
      </c>
      <c r="B3" s="23" t="s">
        <v>201</v>
      </c>
      <c r="C3" s="6" t="s">
        <v>55</v>
      </c>
      <c r="D3" s="6" t="s">
        <v>56</v>
      </c>
      <c r="E3" s="6" t="s">
        <v>28</v>
      </c>
      <c r="F3" s="23" t="s">
        <v>201</v>
      </c>
      <c r="G3" s="6" t="s">
        <v>55</v>
      </c>
      <c r="H3" s="6" t="s">
        <v>56</v>
      </c>
    </row>
    <row r="4" spans="1:8" ht="24" customHeight="1">
      <c r="A4" s="9" t="s">
        <v>246</v>
      </c>
      <c r="B4" s="23" t="s">
        <v>66</v>
      </c>
      <c r="C4" s="6" t="s">
        <v>66</v>
      </c>
      <c r="D4" s="6" t="s">
        <v>66</v>
      </c>
      <c r="E4" s="24" t="s">
        <v>247</v>
      </c>
      <c r="F4" s="23" t="s">
        <v>66</v>
      </c>
      <c r="G4" s="25" t="s">
        <v>66</v>
      </c>
      <c r="H4" s="25" t="s">
        <v>66</v>
      </c>
    </row>
    <row r="5" spans="1:8" ht="24" customHeight="1">
      <c r="A5" s="9" t="s">
        <v>248</v>
      </c>
      <c r="B5" s="23" t="s">
        <v>205</v>
      </c>
      <c r="C5" s="26">
        <v>42124</v>
      </c>
      <c r="D5" s="26">
        <v>42316</v>
      </c>
      <c r="E5" s="24" t="s">
        <v>249</v>
      </c>
      <c r="F5" s="23" t="s">
        <v>205</v>
      </c>
      <c r="G5" s="11">
        <v>0</v>
      </c>
      <c r="H5" s="11">
        <v>0</v>
      </c>
    </row>
    <row r="6" spans="1:8" ht="24" customHeight="1">
      <c r="A6" s="9" t="s">
        <v>250</v>
      </c>
      <c r="B6" s="23" t="s">
        <v>205</v>
      </c>
      <c r="C6" s="11">
        <v>27773</v>
      </c>
      <c r="D6" s="11">
        <v>27900</v>
      </c>
      <c r="E6" s="24" t="s">
        <v>251</v>
      </c>
      <c r="F6" s="27" t="s">
        <v>252</v>
      </c>
      <c r="G6" s="28">
        <v>0</v>
      </c>
      <c r="H6" s="28">
        <v>0</v>
      </c>
    </row>
    <row r="7" spans="1:8" ht="30.75" customHeight="1">
      <c r="A7" s="13" t="s">
        <v>253</v>
      </c>
      <c r="B7" s="27" t="s">
        <v>205</v>
      </c>
      <c r="C7" s="11">
        <v>27773</v>
      </c>
      <c r="D7" s="11">
        <v>27900</v>
      </c>
      <c r="E7" s="29" t="s">
        <v>254</v>
      </c>
      <c r="F7" s="30" t="s">
        <v>252</v>
      </c>
      <c r="G7" s="31">
        <v>0</v>
      </c>
      <c r="H7" s="31">
        <v>0</v>
      </c>
    </row>
    <row r="8" spans="1:8" ht="24" customHeight="1">
      <c r="A8" s="32" t="s">
        <v>255</v>
      </c>
      <c r="B8" s="33" t="s">
        <v>205</v>
      </c>
      <c r="C8" s="11">
        <v>14351</v>
      </c>
      <c r="D8" s="34">
        <v>14416</v>
      </c>
      <c r="E8" s="35" t="s">
        <v>256</v>
      </c>
      <c r="F8" s="36" t="s">
        <v>252</v>
      </c>
      <c r="G8" s="37">
        <v>0</v>
      </c>
      <c r="H8" s="37">
        <v>0</v>
      </c>
    </row>
    <row r="9" spans="1:8" ht="24" customHeight="1">
      <c r="A9" s="32" t="s">
        <v>257</v>
      </c>
      <c r="B9" s="33" t="s">
        <v>205</v>
      </c>
      <c r="C9" s="11">
        <v>27773</v>
      </c>
      <c r="D9" s="34">
        <v>27900</v>
      </c>
      <c r="E9" s="38" t="s">
        <v>258</v>
      </c>
      <c r="F9" s="23" t="s">
        <v>66</v>
      </c>
      <c r="G9" s="25" t="s">
        <v>66</v>
      </c>
      <c r="H9" s="25" t="s">
        <v>66</v>
      </c>
    </row>
    <row r="10" spans="1:8" ht="24" customHeight="1">
      <c r="A10" s="32" t="s">
        <v>259</v>
      </c>
      <c r="B10" s="33" t="s">
        <v>66</v>
      </c>
      <c r="C10" s="39" t="s">
        <v>66</v>
      </c>
      <c r="D10" s="40" t="s">
        <v>66</v>
      </c>
      <c r="E10" s="38" t="s">
        <v>260</v>
      </c>
      <c r="F10" s="23" t="s">
        <v>205</v>
      </c>
      <c r="G10" s="11">
        <v>0</v>
      </c>
      <c r="H10" s="11">
        <v>0</v>
      </c>
    </row>
    <row r="11" spans="1:8" ht="24" customHeight="1">
      <c r="A11" s="41" t="s">
        <v>261</v>
      </c>
      <c r="B11" s="30" t="s">
        <v>207</v>
      </c>
      <c r="C11" s="11">
        <v>925808484.3</v>
      </c>
      <c r="D11" s="34">
        <v>953582738.83</v>
      </c>
      <c r="E11" s="38" t="s">
        <v>262</v>
      </c>
      <c r="F11" s="27" t="s">
        <v>263</v>
      </c>
      <c r="G11" s="28">
        <v>0</v>
      </c>
      <c r="H11" s="28">
        <v>0</v>
      </c>
    </row>
    <row r="12" spans="1:8" ht="24" customHeight="1">
      <c r="A12" s="42" t="s">
        <v>264</v>
      </c>
      <c r="B12" s="30" t="s">
        <v>207</v>
      </c>
      <c r="C12" s="11">
        <v>925808484.3</v>
      </c>
      <c r="D12" s="34">
        <v>953582738.83</v>
      </c>
      <c r="E12" s="30" t="s">
        <v>66</v>
      </c>
      <c r="F12" s="30" t="s">
        <v>66</v>
      </c>
      <c r="G12" s="43" t="s">
        <v>66</v>
      </c>
      <c r="H12" s="43" t="s">
        <v>66</v>
      </c>
    </row>
    <row r="13" spans="1:8" ht="24" customHeight="1">
      <c r="A13" s="32" t="s">
        <v>265</v>
      </c>
      <c r="B13" s="30" t="s">
        <v>207</v>
      </c>
      <c r="C13" s="11">
        <v>0</v>
      </c>
      <c r="D13" s="34">
        <v>0</v>
      </c>
      <c r="E13" s="30" t="s">
        <v>66</v>
      </c>
      <c r="F13" s="30" t="s">
        <v>66</v>
      </c>
      <c r="G13" s="43" t="s">
        <v>66</v>
      </c>
      <c r="H13" s="43" t="s">
        <v>66</v>
      </c>
    </row>
    <row r="14" spans="1:8" ht="32.25" customHeight="1">
      <c r="A14" s="32" t="s">
        <v>266</v>
      </c>
      <c r="B14" s="30" t="s">
        <v>207</v>
      </c>
      <c r="C14" s="44">
        <v>0</v>
      </c>
      <c r="D14" s="44">
        <v>0</v>
      </c>
      <c r="E14" s="30" t="s">
        <v>66</v>
      </c>
      <c r="F14" s="30" t="s">
        <v>66</v>
      </c>
      <c r="G14" s="43" t="s">
        <v>66</v>
      </c>
      <c r="H14" s="43" t="s">
        <v>66</v>
      </c>
    </row>
    <row r="15" spans="1:8" ht="28.5" customHeight="1">
      <c r="A15" s="45" t="s">
        <v>267</v>
      </c>
      <c r="B15" s="46" t="s">
        <v>207</v>
      </c>
      <c r="C15" s="47">
        <v>0</v>
      </c>
      <c r="D15" s="47">
        <v>0</v>
      </c>
      <c r="E15" s="30" t="s">
        <v>66</v>
      </c>
      <c r="F15" s="48" t="s">
        <v>66</v>
      </c>
      <c r="G15" s="49" t="s">
        <v>66</v>
      </c>
      <c r="H15" s="49" t="s">
        <v>66</v>
      </c>
    </row>
    <row r="16" spans="1:8" ht="36.75" customHeight="1">
      <c r="A16" s="9" t="s">
        <v>268</v>
      </c>
      <c r="B16" s="23" t="s">
        <v>66</v>
      </c>
      <c r="C16" s="25" t="s">
        <v>66</v>
      </c>
      <c r="D16" s="25" t="s">
        <v>66</v>
      </c>
      <c r="E16" s="45" t="s">
        <v>269</v>
      </c>
      <c r="F16" s="23" t="s">
        <v>66</v>
      </c>
      <c r="G16" s="25" t="s">
        <v>66</v>
      </c>
      <c r="H16" s="25" t="s">
        <v>66</v>
      </c>
    </row>
    <row r="17" spans="1:8" ht="24" customHeight="1">
      <c r="A17" s="9" t="s">
        <v>270</v>
      </c>
      <c r="B17" s="23" t="s">
        <v>205</v>
      </c>
      <c r="C17" s="11">
        <v>0</v>
      </c>
      <c r="D17" s="11">
        <v>0</v>
      </c>
      <c r="E17" s="24" t="s">
        <v>270</v>
      </c>
      <c r="F17" s="23" t="s">
        <v>205</v>
      </c>
      <c r="G17" s="11">
        <v>1031612</v>
      </c>
      <c r="H17" s="11">
        <v>1031612</v>
      </c>
    </row>
    <row r="18" spans="1:8" ht="24" customHeight="1">
      <c r="A18" s="9" t="s">
        <v>251</v>
      </c>
      <c r="B18" s="50" t="s">
        <v>252</v>
      </c>
      <c r="C18" s="9">
        <v>0</v>
      </c>
      <c r="D18" s="9">
        <v>0</v>
      </c>
      <c r="E18" s="9" t="s">
        <v>251</v>
      </c>
      <c r="F18" s="50" t="s">
        <v>252</v>
      </c>
      <c r="G18" s="9">
        <v>600</v>
      </c>
      <c r="H18" s="9">
        <v>660</v>
      </c>
    </row>
    <row r="19" spans="1:8" ht="24" customHeight="1">
      <c r="A19" s="9" t="s">
        <v>254</v>
      </c>
      <c r="B19" s="50" t="s">
        <v>263</v>
      </c>
      <c r="C19" s="9">
        <v>0</v>
      </c>
      <c r="D19" s="9">
        <v>0</v>
      </c>
      <c r="E19" s="9" t="s">
        <v>254</v>
      </c>
      <c r="F19" s="50" t="s">
        <v>252</v>
      </c>
      <c r="G19" s="9">
        <v>150</v>
      </c>
      <c r="H19" s="9">
        <v>180</v>
      </c>
    </row>
    <row r="20" spans="1:8" ht="24" customHeight="1">
      <c r="A20" s="9" t="s">
        <v>271</v>
      </c>
      <c r="B20" s="50" t="s">
        <v>263</v>
      </c>
      <c r="C20" s="9">
        <v>0</v>
      </c>
      <c r="D20" s="9">
        <v>0</v>
      </c>
      <c r="E20" s="9" t="s">
        <v>256</v>
      </c>
      <c r="F20" s="50" t="s">
        <v>252</v>
      </c>
      <c r="G20" s="9">
        <v>450</v>
      </c>
      <c r="H20" s="9">
        <v>480</v>
      </c>
    </row>
    <row r="21" spans="1:8" ht="24" customHeight="1">
      <c r="A21" s="9" t="s">
        <v>258</v>
      </c>
      <c r="B21" s="50" t="s">
        <v>66</v>
      </c>
      <c r="C21" s="9" t="s">
        <v>66</v>
      </c>
      <c r="D21" s="9" t="s">
        <v>66</v>
      </c>
      <c r="E21" s="9" t="s">
        <v>258</v>
      </c>
      <c r="F21" s="50" t="s">
        <v>66</v>
      </c>
      <c r="G21" s="9" t="s">
        <v>66</v>
      </c>
      <c r="H21" s="9" t="s">
        <v>66</v>
      </c>
    </row>
    <row r="22" spans="1:8" ht="24" customHeight="1">
      <c r="A22" s="9" t="s">
        <v>260</v>
      </c>
      <c r="B22" s="50" t="s">
        <v>205</v>
      </c>
      <c r="C22" s="9">
        <v>0</v>
      </c>
      <c r="D22" s="9">
        <v>0</v>
      </c>
      <c r="E22" s="9" t="s">
        <v>260</v>
      </c>
      <c r="F22" s="50" t="s">
        <v>205</v>
      </c>
      <c r="G22" s="9">
        <v>1031612</v>
      </c>
      <c r="H22" s="9">
        <v>1031612</v>
      </c>
    </row>
    <row r="23" spans="1:8" ht="24" customHeight="1">
      <c r="A23" s="9" t="s">
        <v>262</v>
      </c>
      <c r="B23" s="50" t="s">
        <v>263</v>
      </c>
      <c r="C23" s="9">
        <v>0</v>
      </c>
      <c r="D23" s="9">
        <v>0</v>
      </c>
      <c r="E23" s="9" t="s">
        <v>262</v>
      </c>
      <c r="F23" s="50" t="s">
        <v>263</v>
      </c>
      <c r="G23" s="9">
        <v>32</v>
      </c>
      <c r="H23" s="9">
        <v>32</v>
      </c>
    </row>
    <row r="24" spans="1:8" ht="15.75" customHeight="1">
      <c r="A24" s="19"/>
      <c r="B24" s="51"/>
      <c r="C24" s="19"/>
      <c r="D24" s="19"/>
      <c r="E24" s="19"/>
      <c r="F24" s="51"/>
      <c r="G24" s="19"/>
      <c r="H24" s="52" t="s">
        <v>272</v>
      </c>
    </row>
  </sheetData>
  <sheetProtection/>
  <mergeCells count="1">
    <mergeCell ref="A1:H1"/>
  </mergeCells>
  <printOptions/>
  <pageMargins left="0.75" right="0.75" top="0.98" bottom="0.98" header="0.51" footer="0.51"/>
  <pageSetup errors="blank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9" sqref="G19:G20"/>
    </sheetView>
  </sheetViews>
  <sheetFormatPr defaultColWidth="9.140625" defaultRowHeight="14.25" customHeight="1"/>
  <cols>
    <col min="1" max="1" width="29.00390625" style="1" customWidth="1"/>
    <col min="2" max="2" width="7.140625" style="0" customWidth="1"/>
    <col min="3" max="3" width="19.28125" style="0" customWidth="1"/>
    <col min="4" max="4" width="19.421875" style="0" customWidth="1"/>
    <col min="5" max="5" width="28.7109375" style="1" customWidth="1"/>
    <col min="6" max="6" width="7.140625" style="0" customWidth="1"/>
    <col min="7" max="8" width="21.57421875" style="0" customWidth="1"/>
  </cols>
  <sheetData>
    <row r="1" spans="1:8" ht="37.5" customHeight="1">
      <c r="A1" s="243" t="s">
        <v>273</v>
      </c>
      <c r="B1" s="243"/>
      <c r="C1" s="243"/>
      <c r="D1" s="243"/>
      <c r="E1" s="243"/>
      <c r="F1" s="243"/>
      <c r="G1" s="243"/>
      <c r="H1" s="243"/>
    </row>
    <row r="2" spans="1:8" ht="15" customHeight="1">
      <c r="A2" s="2" t="s">
        <v>26</v>
      </c>
      <c r="B2" s="3"/>
      <c r="C2" s="3"/>
      <c r="D2" s="3"/>
      <c r="E2" s="2"/>
      <c r="F2" s="3"/>
      <c r="G2" s="3"/>
      <c r="H2" s="4" t="s">
        <v>24</v>
      </c>
    </row>
    <row r="3" spans="1:8" ht="37.5" customHeight="1">
      <c r="A3" s="5" t="s">
        <v>28</v>
      </c>
      <c r="B3" s="6" t="s">
        <v>201</v>
      </c>
      <c r="C3" s="6" t="s">
        <v>55</v>
      </c>
      <c r="D3" s="6" t="s">
        <v>56</v>
      </c>
      <c r="E3" s="7" t="s">
        <v>28</v>
      </c>
      <c r="F3" s="8" t="s">
        <v>201</v>
      </c>
      <c r="G3" s="6" t="s">
        <v>55</v>
      </c>
      <c r="H3" s="6" t="s">
        <v>56</v>
      </c>
    </row>
    <row r="4" spans="1:8" ht="33.75" customHeight="1">
      <c r="A4" s="9" t="s">
        <v>274</v>
      </c>
      <c r="B4" s="6" t="s">
        <v>66</v>
      </c>
      <c r="C4" s="6" t="s">
        <v>66</v>
      </c>
      <c r="D4" s="10" t="s">
        <v>66</v>
      </c>
      <c r="E4" s="9" t="s">
        <v>248</v>
      </c>
      <c r="F4" s="6" t="s">
        <v>205</v>
      </c>
      <c r="G4" s="11">
        <v>76071</v>
      </c>
      <c r="H4" s="11">
        <v>77440</v>
      </c>
    </row>
    <row r="5" spans="1:8" ht="30" customHeight="1">
      <c r="A5" s="9" t="s">
        <v>248</v>
      </c>
      <c r="B5" s="6" t="s">
        <v>205</v>
      </c>
      <c r="C5" s="11">
        <v>39600</v>
      </c>
      <c r="D5" s="11">
        <v>39777</v>
      </c>
      <c r="E5" s="9" t="s">
        <v>275</v>
      </c>
      <c r="F5" s="6" t="s">
        <v>207</v>
      </c>
      <c r="G5" s="12">
        <v>2514818880.35</v>
      </c>
      <c r="H5" s="12">
        <v>2560088063.52</v>
      </c>
    </row>
    <row r="6" spans="1:8" ht="34.5" customHeight="1">
      <c r="A6" s="9" t="s">
        <v>275</v>
      </c>
      <c r="B6" s="6" t="s">
        <v>207</v>
      </c>
      <c r="C6" s="12">
        <v>934375140</v>
      </c>
      <c r="D6" s="12">
        <v>939887392.75</v>
      </c>
      <c r="E6" s="9" t="s">
        <v>276</v>
      </c>
      <c r="F6" s="6" t="s">
        <v>205</v>
      </c>
      <c r="G6" s="11">
        <v>925</v>
      </c>
      <c r="H6" s="11">
        <v>941</v>
      </c>
    </row>
    <row r="7" spans="1:8" ht="38.25" customHeight="1">
      <c r="A7" s="9" t="s">
        <v>277</v>
      </c>
      <c r="B7" s="6" t="s">
        <v>205</v>
      </c>
      <c r="C7" s="11">
        <v>371</v>
      </c>
      <c r="D7" s="11">
        <v>375</v>
      </c>
      <c r="E7" s="9" t="s">
        <v>278</v>
      </c>
      <c r="F7" s="6" t="s">
        <v>66</v>
      </c>
      <c r="G7" s="6" t="s">
        <v>66</v>
      </c>
      <c r="H7" s="6" t="s">
        <v>66</v>
      </c>
    </row>
    <row r="8" spans="1:8" ht="30" customHeight="1">
      <c r="A8" s="9" t="s">
        <v>279</v>
      </c>
      <c r="B8" s="6" t="s">
        <v>280</v>
      </c>
      <c r="C8" s="11">
        <v>4320</v>
      </c>
      <c r="D8" s="11">
        <v>4385</v>
      </c>
      <c r="E8" s="9" t="s">
        <v>248</v>
      </c>
      <c r="F8" s="6" t="s">
        <v>205</v>
      </c>
      <c r="G8" s="11">
        <v>0</v>
      </c>
      <c r="H8" s="11">
        <v>0</v>
      </c>
    </row>
    <row r="9" spans="1:8" ht="38.25" customHeight="1">
      <c r="A9" s="9" t="s">
        <v>281</v>
      </c>
      <c r="B9" s="6" t="s">
        <v>205</v>
      </c>
      <c r="C9" s="11">
        <v>900</v>
      </c>
      <c r="D9" s="11">
        <v>750</v>
      </c>
      <c r="E9" s="9" t="s">
        <v>275</v>
      </c>
      <c r="F9" s="6" t="s">
        <v>207</v>
      </c>
      <c r="G9" s="12">
        <v>0</v>
      </c>
      <c r="H9" s="12">
        <v>0</v>
      </c>
    </row>
    <row r="10" spans="1:8" ht="40.5" customHeight="1">
      <c r="A10" s="13" t="s">
        <v>282</v>
      </c>
      <c r="B10" s="14" t="s">
        <v>205</v>
      </c>
      <c r="C10" s="15">
        <v>10</v>
      </c>
      <c r="D10" s="15">
        <v>10</v>
      </c>
      <c r="E10" s="9" t="s">
        <v>283</v>
      </c>
      <c r="F10" s="6" t="s">
        <v>284</v>
      </c>
      <c r="G10" s="11">
        <v>0</v>
      </c>
      <c r="H10" s="11">
        <v>0</v>
      </c>
    </row>
    <row r="11" spans="1:8" ht="30" customHeight="1">
      <c r="A11" s="16" t="s">
        <v>285</v>
      </c>
      <c r="B11" s="17" t="s">
        <v>66</v>
      </c>
      <c r="C11" s="17" t="s">
        <v>66</v>
      </c>
      <c r="D11" s="17" t="s">
        <v>66</v>
      </c>
      <c r="E11" s="9" t="s">
        <v>286</v>
      </c>
      <c r="F11" s="6" t="s">
        <v>284</v>
      </c>
      <c r="G11" s="11">
        <v>0</v>
      </c>
      <c r="H11" s="11">
        <v>0</v>
      </c>
    </row>
    <row r="12" spans="1:8" ht="15" customHeight="1">
      <c r="A12" s="18"/>
      <c r="B12" s="19"/>
      <c r="C12" s="19"/>
      <c r="D12" s="19"/>
      <c r="E12" s="18"/>
      <c r="F12" s="19"/>
      <c r="G12" s="19"/>
      <c r="H12" s="20" t="s">
        <v>287</v>
      </c>
    </row>
  </sheetData>
  <sheetProtection/>
  <mergeCells count="1">
    <mergeCell ref="A1:H1"/>
  </mergeCells>
  <printOptions/>
  <pageMargins left="0.35" right="0.35" top="0.98" bottom="0.98" header="0.51" footer="0.51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14" sqref="H14"/>
    </sheetView>
  </sheetViews>
  <sheetFormatPr defaultColWidth="9.140625" defaultRowHeight="14.25" customHeight="1"/>
  <cols>
    <col min="1" max="1" width="6.28125" style="0" customWidth="1"/>
    <col min="2" max="2" width="103.421875" style="0" customWidth="1"/>
    <col min="3" max="3" width="2.8515625" style="0" customWidth="1"/>
    <col min="4" max="4" width="13.7109375" style="0" customWidth="1"/>
    <col min="5" max="5" width="7.421875" style="0" customWidth="1"/>
  </cols>
  <sheetData>
    <row r="1" spans="1:5" ht="22.5" customHeight="1">
      <c r="A1" s="223"/>
      <c r="B1" s="223"/>
      <c r="C1" s="223"/>
      <c r="D1" s="223"/>
      <c r="E1" s="223"/>
    </row>
    <row r="2" spans="1:5" ht="45" customHeight="1">
      <c r="A2" s="243" t="s">
        <v>0</v>
      </c>
      <c r="B2" s="243"/>
      <c r="C2" s="243"/>
      <c r="D2" s="243"/>
      <c r="E2" s="224"/>
    </row>
    <row r="3" spans="1:5" ht="26.25" customHeight="1">
      <c r="A3" s="127"/>
      <c r="B3" s="127"/>
      <c r="C3" s="127"/>
      <c r="D3" s="127"/>
      <c r="E3" s="127"/>
    </row>
    <row r="4" spans="1:5" ht="26.25" customHeight="1">
      <c r="A4" s="127"/>
      <c r="B4" s="238" t="s">
        <v>1</v>
      </c>
      <c r="C4" s="238"/>
      <c r="D4" s="20" t="s">
        <v>2</v>
      </c>
      <c r="E4" s="225"/>
    </row>
    <row r="5" spans="1:5" ht="26.25" customHeight="1">
      <c r="A5" s="127"/>
      <c r="B5" s="238" t="s">
        <v>3</v>
      </c>
      <c r="C5" s="238"/>
      <c r="D5" s="20" t="s">
        <v>4</v>
      </c>
      <c r="E5" s="225"/>
    </row>
    <row r="6" spans="1:5" ht="26.25" customHeight="1">
      <c r="A6" s="127"/>
      <c r="B6" s="238" t="s">
        <v>5</v>
      </c>
      <c r="C6" s="238"/>
      <c r="D6" s="20" t="s">
        <v>6</v>
      </c>
      <c r="E6" s="225"/>
    </row>
    <row r="7" spans="1:5" ht="26.25" customHeight="1">
      <c r="A7" s="127"/>
      <c r="B7" s="238" t="s">
        <v>7</v>
      </c>
      <c r="C7" s="238"/>
      <c r="D7" s="20" t="s">
        <v>8</v>
      </c>
      <c r="E7" s="225"/>
    </row>
    <row r="8" spans="1:5" ht="26.25" customHeight="1">
      <c r="A8" s="127"/>
      <c r="B8" s="238" t="s">
        <v>9</v>
      </c>
      <c r="C8" s="238"/>
      <c r="D8" s="20" t="s">
        <v>10</v>
      </c>
      <c r="E8" s="225"/>
    </row>
    <row r="9" spans="1:5" ht="26.25" customHeight="1">
      <c r="A9" s="127"/>
      <c r="B9" s="238" t="s">
        <v>11</v>
      </c>
      <c r="C9" s="238"/>
      <c r="D9" s="20" t="s">
        <v>12</v>
      </c>
      <c r="E9" s="225"/>
    </row>
    <row r="10" spans="1:5" ht="26.25" customHeight="1">
      <c r="A10" s="127"/>
      <c r="B10" s="238" t="s">
        <v>13</v>
      </c>
      <c r="C10" s="238"/>
      <c r="D10" s="20" t="s">
        <v>14</v>
      </c>
      <c r="E10" s="225"/>
    </row>
    <row r="11" spans="1:5" ht="26.25" customHeight="1">
      <c r="A11" s="127"/>
      <c r="B11" s="238" t="s">
        <v>15</v>
      </c>
      <c r="C11" s="238"/>
      <c r="D11" s="20" t="s">
        <v>16</v>
      </c>
      <c r="E11" s="225"/>
    </row>
    <row r="12" spans="1:5" ht="26.25" customHeight="1">
      <c r="A12" s="223"/>
      <c r="B12" s="238" t="s">
        <v>17</v>
      </c>
      <c r="C12" s="238"/>
      <c r="D12" s="20" t="s">
        <v>18</v>
      </c>
      <c r="E12" s="225"/>
    </row>
    <row r="13" spans="1:5" ht="26.25" customHeight="1">
      <c r="A13" s="223"/>
      <c r="B13" s="92" t="s">
        <v>19</v>
      </c>
      <c r="C13" s="92"/>
      <c r="D13" s="20" t="s">
        <v>20</v>
      </c>
      <c r="E13" s="225"/>
    </row>
    <row r="14" spans="1:5" ht="26.25" customHeight="1">
      <c r="A14" s="223"/>
      <c r="B14" s="92" t="s">
        <v>21</v>
      </c>
      <c r="C14" s="92"/>
      <c r="D14" s="20" t="s">
        <v>22</v>
      </c>
      <c r="E14" s="225"/>
    </row>
    <row r="15" spans="1:5" ht="26.25" customHeight="1">
      <c r="A15" s="223"/>
      <c r="B15" s="92" t="s">
        <v>23</v>
      </c>
      <c r="C15" s="92"/>
      <c r="D15" s="20" t="s">
        <v>24</v>
      </c>
      <c r="E15" s="225"/>
    </row>
  </sheetData>
  <sheetProtection/>
  <mergeCells count="10">
    <mergeCell ref="B9:C9"/>
    <mergeCell ref="B10:C10"/>
    <mergeCell ref="B11:C11"/>
    <mergeCell ref="B12:C12"/>
    <mergeCell ref="A2:D2"/>
    <mergeCell ref="B4:C4"/>
    <mergeCell ref="B5:C5"/>
    <mergeCell ref="B6:C6"/>
    <mergeCell ref="B7:C7"/>
    <mergeCell ref="B8:C8"/>
  </mergeCells>
  <printOptions/>
  <pageMargins left="0.75" right="0.75" top="0.98" bottom="0.98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B5" sqref="B5:J17"/>
    </sheetView>
  </sheetViews>
  <sheetFormatPr defaultColWidth="9.140625" defaultRowHeight="14.25" customHeight="1"/>
  <cols>
    <col min="1" max="1" width="34.421875" style="0" customWidth="1"/>
    <col min="2" max="2" width="13.8515625" style="0" customWidth="1"/>
    <col min="3" max="10" width="13.421875" style="0" customWidth="1"/>
  </cols>
  <sheetData>
    <row r="1" spans="1:10" ht="37.5" customHeight="1">
      <c r="A1" s="243" t="s">
        <v>25</v>
      </c>
      <c r="B1" s="243"/>
      <c r="C1" s="243"/>
      <c r="D1" s="248"/>
      <c r="E1" s="243"/>
      <c r="F1" s="243"/>
      <c r="G1" s="243"/>
      <c r="H1" s="243"/>
      <c r="I1" s="243"/>
      <c r="J1" s="243"/>
    </row>
    <row r="2" spans="1:10" ht="15.75" customHeight="1">
      <c r="A2" s="212"/>
      <c r="B2" s="212"/>
      <c r="C2" s="212"/>
      <c r="D2" s="150"/>
      <c r="E2" s="212"/>
      <c r="F2" s="212"/>
      <c r="G2" s="212"/>
      <c r="H2" s="212"/>
      <c r="I2" s="249" t="s">
        <v>2</v>
      </c>
      <c r="J2" s="249"/>
    </row>
    <row r="3" spans="1:10" ht="15.75" customHeight="1">
      <c r="A3" s="3" t="s">
        <v>26</v>
      </c>
      <c r="B3" s="213"/>
      <c r="C3" s="214"/>
      <c r="D3" s="152"/>
      <c r="E3" s="213"/>
      <c r="F3" s="213"/>
      <c r="G3" s="213"/>
      <c r="H3" s="213"/>
      <c r="I3" s="4"/>
      <c r="J3" s="153" t="s">
        <v>27</v>
      </c>
    </row>
    <row r="4" spans="1:10" ht="48.75" customHeight="1">
      <c r="A4" s="6" t="s">
        <v>28</v>
      </c>
      <c r="B4" s="215" t="s">
        <v>29</v>
      </c>
      <c r="C4" s="216" t="s">
        <v>30</v>
      </c>
      <c r="D4" s="216" t="s">
        <v>31</v>
      </c>
      <c r="E4" s="217" t="s">
        <v>32</v>
      </c>
      <c r="F4" s="5" t="s">
        <v>33</v>
      </c>
      <c r="G4" s="5" t="s">
        <v>34</v>
      </c>
      <c r="H4" s="5" t="s">
        <v>35</v>
      </c>
      <c r="I4" s="215" t="s">
        <v>36</v>
      </c>
      <c r="J4" s="216" t="s">
        <v>37</v>
      </c>
    </row>
    <row r="5" spans="1:10" ht="24" customHeight="1">
      <c r="A5" s="218" t="s">
        <v>38</v>
      </c>
      <c r="B5" s="219">
        <v>202528.04</v>
      </c>
      <c r="C5" s="219">
        <v>56108.8</v>
      </c>
      <c r="D5" s="219">
        <v>23317.87</v>
      </c>
      <c r="E5" s="219">
        <v>39138.96</v>
      </c>
      <c r="F5" s="219">
        <v>9128.04</v>
      </c>
      <c r="G5" s="219">
        <v>68486.39</v>
      </c>
      <c r="H5" s="219">
        <v>4500.15</v>
      </c>
      <c r="I5" s="219">
        <v>1175.79</v>
      </c>
      <c r="J5" s="219">
        <v>672.04</v>
      </c>
    </row>
    <row r="6" spans="1:10" ht="24" customHeight="1">
      <c r="A6" s="220" t="s">
        <v>39</v>
      </c>
      <c r="B6" s="219">
        <v>82680.25</v>
      </c>
      <c r="C6" s="219">
        <v>15084</v>
      </c>
      <c r="D6" s="219">
        <v>4737.85</v>
      </c>
      <c r="E6" s="219">
        <v>29136.96</v>
      </c>
      <c r="F6" s="219">
        <v>9059.04</v>
      </c>
      <c r="G6" s="219">
        <v>18569.02</v>
      </c>
      <c r="H6" s="219">
        <v>4480.15</v>
      </c>
      <c r="I6" s="219">
        <v>1085.7</v>
      </c>
      <c r="J6" s="219">
        <v>527.54</v>
      </c>
    </row>
    <row r="7" spans="1:10" ht="24" customHeight="1">
      <c r="A7" s="220" t="s">
        <v>40</v>
      </c>
      <c r="B7" s="219">
        <v>905.27</v>
      </c>
      <c r="C7" s="219">
        <v>146.8</v>
      </c>
      <c r="D7" s="219">
        <v>147.68</v>
      </c>
      <c r="E7" s="219">
        <v>60</v>
      </c>
      <c r="F7" s="219">
        <v>69</v>
      </c>
      <c r="G7" s="219">
        <v>400</v>
      </c>
      <c r="H7" s="219">
        <v>8</v>
      </c>
      <c r="I7" s="219">
        <v>71.3</v>
      </c>
      <c r="J7" s="219">
        <v>2.5</v>
      </c>
    </row>
    <row r="8" spans="1:10" ht="24" customHeight="1">
      <c r="A8" s="24" t="s">
        <v>41</v>
      </c>
      <c r="B8" s="219">
        <v>118879.85</v>
      </c>
      <c r="C8" s="219">
        <v>40864.2</v>
      </c>
      <c r="D8" s="219">
        <v>18402.28</v>
      </c>
      <c r="E8" s="219">
        <v>9942</v>
      </c>
      <c r="F8" s="219">
        <v>0</v>
      </c>
      <c r="G8" s="219">
        <v>49517.38</v>
      </c>
      <c r="H8" s="219">
        <v>12</v>
      </c>
      <c r="I8" s="219">
        <v>0</v>
      </c>
      <c r="J8" s="219">
        <v>142</v>
      </c>
    </row>
    <row r="9" spans="1:10" ht="24" customHeight="1">
      <c r="A9" s="24" t="s">
        <v>42</v>
      </c>
      <c r="B9" s="219">
        <v>0</v>
      </c>
      <c r="C9" s="219">
        <v>0</v>
      </c>
      <c r="D9" s="219">
        <v>0</v>
      </c>
      <c r="E9" s="219">
        <v>0</v>
      </c>
      <c r="F9" s="219"/>
      <c r="G9" s="219"/>
      <c r="H9" s="219"/>
      <c r="I9" s="219"/>
      <c r="J9" s="219"/>
    </row>
    <row r="10" spans="1:10" ht="24" customHeight="1">
      <c r="A10" s="24" t="s">
        <v>43</v>
      </c>
      <c r="B10" s="219">
        <v>36.38</v>
      </c>
      <c r="C10" s="219">
        <v>13.8</v>
      </c>
      <c r="D10" s="219">
        <v>22.58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</row>
    <row r="11" spans="1:10" ht="24" customHeight="1">
      <c r="A11" s="24" t="s">
        <v>44</v>
      </c>
      <c r="B11" s="219">
        <v>26.28</v>
      </c>
      <c r="C11" s="219">
        <v>0</v>
      </c>
      <c r="D11" s="219">
        <v>7.49</v>
      </c>
      <c r="E11" s="219">
        <v>0</v>
      </c>
      <c r="F11" s="219">
        <v>0</v>
      </c>
      <c r="G11" s="219"/>
      <c r="H11" s="219"/>
      <c r="I11" s="219">
        <v>18.79</v>
      </c>
      <c r="J11" s="219"/>
    </row>
    <row r="12" spans="1:10" ht="24" customHeight="1">
      <c r="A12" s="220" t="s">
        <v>45</v>
      </c>
      <c r="B12" s="219">
        <v>195991.61</v>
      </c>
      <c r="C12" s="219">
        <v>56108.8</v>
      </c>
      <c r="D12" s="219">
        <v>18405.64</v>
      </c>
      <c r="E12" s="219">
        <v>38875.44</v>
      </c>
      <c r="F12" s="219">
        <v>9131.22</v>
      </c>
      <c r="G12" s="219">
        <v>68002.69</v>
      </c>
      <c r="H12" s="219">
        <v>4572.52</v>
      </c>
      <c r="I12" s="219">
        <v>895.3</v>
      </c>
      <c r="J12" s="219">
        <v>0</v>
      </c>
    </row>
    <row r="13" spans="1:10" ht="24" customHeight="1">
      <c r="A13" s="220" t="s">
        <v>46</v>
      </c>
      <c r="B13" s="219">
        <v>192388.01</v>
      </c>
      <c r="C13" s="219">
        <v>55874</v>
      </c>
      <c r="D13" s="219">
        <v>18390.83</v>
      </c>
      <c r="E13" s="219">
        <v>38875.44</v>
      </c>
      <c r="F13" s="219">
        <v>9131.22</v>
      </c>
      <c r="G13" s="219">
        <v>64701.53</v>
      </c>
      <c r="H13" s="219">
        <v>4096.67</v>
      </c>
      <c r="I13" s="219">
        <v>646.31</v>
      </c>
      <c r="J13" s="219">
        <v>672</v>
      </c>
    </row>
    <row r="14" spans="1:10" ht="24" customHeight="1">
      <c r="A14" s="220" t="s">
        <v>47</v>
      </c>
      <c r="B14" s="219">
        <v>234.8</v>
      </c>
      <c r="C14" s="219">
        <v>234.8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</row>
    <row r="15" spans="1:10" ht="24" customHeight="1">
      <c r="A15" s="24" t="s">
        <v>48</v>
      </c>
      <c r="B15" s="219">
        <v>14.8</v>
      </c>
      <c r="C15" s="219">
        <v>0</v>
      </c>
      <c r="D15" s="219">
        <v>14.8</v>
      </c>
      <c r="E15" s="219">
        <v>0</v>
      </c>
      <c r="F15" s="219">
        <v>0</v>
      </c>
      <c r="G15" s="219"/>
      <c r="H15" s="219"/>
      <c r="I15" s="219">
        <v>0</v>
      </c>
      <c r="J15" s="219"/>
    </row>
    <row r="16" spans="1:10" ht="24" customHeight="1">
      <c r="A16" s="218" t="s">
        <v>49</v>
      </c>
      <c r="B16" s="219">
        <v>5864.43</v>
      </c>
      <c r="C16" s="219">
        <v>0</v>
      </c>
      <c r="D16" s="219">
        <v>4912.23</v>
      </c>
      <c r="E16" s="219">
        <v>263.52</v>
      </c>
      <c r="F16" s="219">
        <v>-3.19</v>
      </c>
      <c r="G16" s="219">
        <v>483.7</v>
      </c>
      <c r="H16" s="219">
        <v>-72.36</v>
      </c>
      <c r="I16" s="219">
        <v>280.49</v>
      </c>
      <c r="J16" s="219">
        <v>0.04</v>
      </c>
    </row>
    <row r="17" spans="1:10" ht="24" customHeight="1">
      <c r="A17" s="220" t="s">
        <v>50</v>
      </c>
      <c r="B17" s="219">
        <v>86964.26</v>
      </c>
      <c r="C17" s="219">
        <v>1183.36</v>
      </c>
      <c r="D17" s="219">
        <v>55870.69</v>
      </c>
      <c r="E17" s="219">
        <v>6297.16</v>
      </c>
      <c r="F17" s="219">
        <v>5774.99</v>
      </c>
      <c r="G17" s="219">
        <v>12900.71</v>
      </c>
      <c r="H17" s="219">
        <v>991.97</v>
      </c>
      <c r="I17" s="219">
        <v>3916.71</v>
      </c>
      <c r="J17" s="219">
        <v>28.68</v>
      </c>
    </row>
    <row r="18" spans="1:10" ht="15.75" customHeight="1">
      <c r="A18" s="221"/>
      <c r="B18" s="222"/>
      <c r="C18" s="222"/>
      <c r="D18" s="221"/>
      <c r="E18" s="222"/>
      <c r="F18" s="222"/>
      <c r="G18" s="222"/>
      <c r="H18" s="222"/>
      <c r="I18" s="222"/>
      <c r="J18" s="135" t="s">
        <v>51</v>
      </c>
    </row>
    <row r="20" ht="1.5" customHeight="1"/>
  </sheetData>
  <sheetProtection/>
  <mergeCells count="2">
    <mergeCell ref="A1:J1"/>
    <mergeCell ref="I2:J2"/>
  </mergeCells>
  <printOptions/>
  <pageMargins left="0.25" right="0.25" top="0.75" bottom="0.75" header="0.3" footer="0.3"/>
  <pageSetup errors="blank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3" sqref="E23"/>
    </sheetView>
  </sheetViews>
  <sheetFormatPr defaultColWidth="9.140625" defaultRowHeight="14.25" customHeight="1"/>
  <cols>
    <col min="1" max="1" width="27.421875" style="0" customWidth="1"/>
    <col min="2" max="6" width="22.57421875" style="0" customWidth="1"/>
  </cols>
  <sheetData>
    <row r="1" spans="1:6" ht="30.75" customHeight="1">
      <c r="A1" s="243" t="s">
        <v>52</v>
      </c>
      <c r="B1" s="243"/>
      <c r="C1" s="243"/>
      <c r="D1" s="243"/>
      <c r="E1" s="243"/>
      <c r="F1" s="243"/>
    </row>
    <row r="2" spans="1:6" ht="11.25" customHeight="1">
      <c r="A2" s="90"/>
      <c r="B2" s="90"/>
      <c r="C2" s="90"/>
      <c r="D2" s="90"/>
      <c r="E2" s="249" t="s">
        <v>4</v>
      </c>
      <c r="F2" s="249"/>
    </row>
    <row r="3" spans="1:6" ht="15.75" customHeight="1">
      <c r="A3" s="3" t="s">
        <v>53</v>
      </c>
      <c r="B3" s="3"/>
      <c r="C3" s="3"/>
      <c r="D3" s="3"/>
      <c r="E3" s="4"/>
      <c r="F3" s="153" t="s">
        <v>54</v>
      </c>
    </row>
    <row r="4" spans="1:6" ht="33" customHeight="1">
      <c r="A4" s="6" t="s">
        <v>28</v>
      </c>
      <c r="B4" s="6" t="s">
        <v>55</v>
      </c>
      <c r="C4" s="6" t="s">
        <v>56</v>
      </c>
      <c r="D4" s="6" t="s">
        <v>28</v>
      </c>
      <c r="E4" s="121" t="s">
        <v>55</v>
      </c>
      <c r="F4" s="155" t="s">
        <v>56</v>
      </c>
    </row>
    <row r="5" spans="1:6" ht="22.5" customHeight="1">
      <c r="A5" s="24" t="s">
        <v>57</v>
      </c>
      <c r="B5" s="12">
        <v>257467827.13</v>
      </c>
      <c r="C5" s="12">
        <v>150840000</v>
      </c>
      <c r="D5" s="24" t="s">
        <v>58</v>
      </c>
      <c r="E5" s="198">
        <v>448893583.83</v>
      </c>
      <c r="F5" s="199">
        <v>528000000</v>
      </c>
    </row>
    <row r="6" spans="1:6" ht="22.5" customHeight="1">
      <c r="A6" s="24" t="s">
        <v>59</v>
      </c>
      <c r="B6" s="12">
        <v>2618392.01</v>
      </c>
      <c r="C6" s="12">
        <v>1468000</v>
      </c>
      <c r="D6" s="24" t="s">
        <v>60</v>
      </c>
      <c r="E6" s="200">
        <v>283550.63</v>
      </c>
      <c r="F6" s="201">
        <v>300000</v>
      </c>
    </row>
    <row r="7" spans="1:6" ht="22.5" customHeight="1">
      <c r="A7" s="24" t="s">
        <v>61</v>
      </c>
      <c r="B7" s="12">
        <v>225890000</v>
      </c>
      <c r="C7" s="12">
        <v>408642000</v>
      </c>
      <c r="D7" s="24" t="s">
        <v>62</v>
      </c>
      <c r="E7" s="201"/>
      <c r="F7" s="202"/>
    </row>
    <row r="8" spans="1:6" ht="22.5" customHeight="1">
      <c r="A8" s="24" t="s">
        <v>63</v>
      </c>
      <c r="B8" s="12">
        <v>4000000</v>
      </c>
      <c r="C8" s="12">
        <v>4000000</v>
      </c>
      <c r="D8" s="203" t="s">
        <v>64</v>
      </c>
      <c r="E8" s="199">
        <v>26273685.11</v>
      </c>
      <c r="F8" s="199">
        <v>30740000</v>
      </c>
    </row>
    <row r="9" spans="1:6" ht="22.5" customHeight="1">
      <c r="A9" s="24" t="s">
        <v>65</v>
      </c>
      <c r="B9" s="12"/>
      <c r="C9" s="12"/>
      <c r="D9" s="6" t="s">
        <v>66</v>
      </c>
      <c r="E9" s="204" t="s">
        <v>66</v>
      </c>
      <c r="F9" s="205" t="s">
        <v>66</v>
      </c>
    </row>
    <row r="10" spans="1:6" ht="22.5" customHeight="1">
      <c r="A10" s="124" t="s">
        <v>67</v>
      </c>
      <c r="B10" s="12">
        <v>2696374.13</v>
      </c>
      <c r="C10" s="12">
        <v>138000</v>
      </c>
      <c r="D10" s="24" t="s">
        <v>68</v>
      </c>
      <c r="E10" s="198">
        <v>2244557.01</v>
      </c>
      <c r="F10" s="199">
        <v>2348000</v>
      </c>
    </row>
    <row r="11" spans="1:6" ht="22.5" customHeight="1">
      <c r="A11" s="206" t="s">
        <v>69</v>
      </c>
      <c r="B11" s="111">
        <v>2696374.13</v>
      </c>
      <c r="C11" s="111">
        <v>138000</v>
      </c>
      <c r="D11" s="14" t="s">
        <v>66</v>
      </c>
      <c r="E11" s="205" t="s">
        <v>66</v>
      </c>
      <c r="F11" s="205" t="s">
        <v>66</v>
      </c>
    </row>
    <row r="12" spans="1:6" ht="22.5" customHeight="1">
      <c r="A12" s="141" t="s">
        <v>70</v>
      </c>
      <c r="B12" s="117">
        <v>-25955.37</v>
      </c>
      <c r="C12" s="117"/>
      <c r="D12" s="141" t="s">
        <v>71</v>
      </c>
      <c r="E12" s="207"/>
      <c r="F12" s="202"/>
    </row>
    <row r="13" spans="1:6" ht="22.5" customHeight="1">
      <c r="A13" s="24" t="s">
        <v>72</v>
      </c>
      <c r="B13" s="118">
        <v>488646637.9</v>
      </c>
      <c r="C13" s="118">
        <v>561088000</v>
      </c>
      <c r="D13" s="24" t="s">
        <v>73</v>
      </c>
      <c r="E13" s="208">
        <v>477695376.58</v>
      </c>
      <c r="F13" s="209">
        <v>561088000</v>
      </c>
    </row>
    <row r="14" spans="1:6" ht="22.5" customHeight="1">
      <c r="A14" s="24" t="s">
        <v>74</v>
      </c>
      <c r="B14" s="12"/>
      <c r="C14" s="12"/>
      <c r="D14" s="24" t="s">
        <v>75</v>
      </c>
      <c r="E14" s="198"/>
      <c r="F14" s="202"/>
    </row>
    <row r="15" spans="1:6" ht="22.5" customHeight="1">
      <c r="A15" s="24" t="s">
        <v>76</v>
      </c>
      <c r="B15" s="12"/>
      <c r="C15" s="12"/>
      <c r="D15" s="24" t="s">
        <v>77</v>
      </c>
      <c r="E15" s="198"/>
      <c r="F15" s="202"/>
    </row>
    <row r="16" spans="1:6" ht="22.5" customHeight="1">
      <c r="A16" s="24" t="s">
        <v>78</v>
      </c>
      <c r="B16" s="118">
        <v>488646637.9</v>
      </c>
      <c r="C16" s="28">
        <v>561088000</v>
      </c>
      <c r="D16" s="24" t="s">
        <v>79</v>
      </c>
      <c r="E16" s="208">
        <v>477695376.58</v>
      </c>
      <c r="F16" s="209">
        <v>561088000</v>
      </c>
    </row>
    <row r="17" spans="1:6" ht="22.5" customHeight="1">
      <c r="A17" s="6" t="s">
        <v>66</v>
      </c>
      <c r="B17" s="210" t="s">
        <v>66</v>
      </c>
      <c r="C17" s="211" t="s">
        <v>66</v>
      </c>
      <c r="D17" s="24" t="s">
        <v>80</v>
      </c>
      <c r="E17" s="208">
        <v>10951261.32</v>
      </c>
      <c r="F17" s="209">
        <v>0</v>
      </c>
    </row>
    <row r="18" spans="1:6" ht="22.5" customHeight="1">
      <c r="A18" s="24" t="s">
        <v>81</v>
      </c>
      <c r="B18" s="12">
        <v>882333.05</v>
      </c>
      <c r="C18" s="118">
        <v>11833594.37</v>
      </c>
      <c r="D18" s="24" t="s">
        <v>82</v>
      </c>
      <c r="E18" s="208">
        <v>11833594.37</v>
      </c>
      <c r="F18" s="209">
        <v>11833594.37</v>
      </c>
    </row>
    <row r="19" spans="1:6" ht="22.5" customHeight="1">
      <c r="A19" s="6" t="s">
        <v>83</v>
      </c>
      <c r="B19" s="118">
        <v>489528970.95</v>
      </c>
      <c r="C19" s="118">
        <v>572921594.37</v>
      </c>
      <c r="D19" s="6" t="s">
        <v>83</v>
      </c>
      <c r="E19" s="208">
        <v>489528970.95</v>
      </c>
      <c r="F19" s="209">
        <v>572921594.37</v>
      </c>
    </row>
    <row r="20" spans="1:6" ht="15.75" customHeight="1">
      <c r="A20" s="19"/>
      <c r="B20" s="19"/>
      <c r="C20" s="19"/>
      <c r="D20" s="19"/>
      <c r="E20" s="19"/>
      <c r="F20" s="135" t="s">
        <v>84</v>
      </c>
    </row>
  </sheetData>
  <sheetProtection/>
  <mergeCells count="2">
    <mergeCell ref="A1:F1"/>
    <mergeCell ref="E2:F2"/>
  </mergeCells>
  <printOptions/>
  <pageMargins left="0.75" right="0.75" top="0.98" bottom="0.79" header="0.51" footer="0.31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2" sqref="I12"/>
    </sheetView>
  </sheetViews>
  <sheetFormatPr defaultColWidth="9.140625" defaultRowHeight="14.25" customHeight="1"/>
  <cols>
    <col min="1" max="1" width="37.7109375" style="0" customWidth="1"/>
    <col min="2" max="6" width="21.28125" style="0" customWidth="1"/>
  </cols>
  <sheetData>
    <row r="1" spans="1:6" ht="33.75" customHeight="1">
      <c r="A1" s="243" t="s">
        <v>85</v>
      </c>
      <c r="B1" s="243"/>
      <c r="C1" s="243"/>
      <c r="D1" s="243"/>
      <c r="E1" s="243"/>
      <c r="F1" s="243"/>
    </row>
    <row r="2" spans="1:6" ht="12.75" customHeight="1">
      <c r="A2" s="123"/>
      <c r="B2" s="123"/>
      <c r="C2" s="123"/>
      <c r="D2" s="123"/>
      <c r="E2" s="249" t="s">
        <v>6</v>
      </c>
      <c r="F2" s="249"/>
    </row>
    <row r="3" spans="1:6" ht="14.25" customHeight="1">
      <c r="A3" s="151" t="s">
        <v>26</v>
      </c>
      <c r="B3" s="151"/>
      <c r="C3" s="151"/>
      <c r="D3" s="151"/>
      <c r="E3" s="153"/>
      <c r="F3" s="153" t="s">
        <v>54</v>
      </c>
    </row>
    <row r="4" spans="1:6" ht="31.5" customHeight="1">
      <c r="A4" s="155" t="s">
        <v>28</v>
      </c>
      <c r="B4" s="155" t="s">
        <v>55</v>
      </c>
      <c r="C4" s="155" t="s">
        <v>56</v>
      </c>
      <c r="D4" s="155" t="s">
        <v>28</v>
      </c>
      <c r="E4" s="155" t="s">
        <v>55</v>
      </c>
      <c r="F4" s="155" t="s">
        <v>56</v>
      </c>
    </row>
    <row r="5" spans="1:6" ht="21.75" customHeight="1">
      <c r="A5" s="189" t="s">
        <v>86</v>
      </c>
      <c r="B5" s="190">
        <v>42991891.4</v>
      </c>
      <c r="C5" s="190">
        <v>47378457</v>
      </c>
      <c r="D5" s="189" t="s">
        <v>87</v>
      </c>
      <c r="E5" s="190">
        <v>159112056.24</v>
      </c>
      <c r="F5" s="190">
        <v>172838645.1</v>
      </c>
    </row>
    <row r="6" spans="1:6" ht="21.75" customHeight="1">
      <c r="A6" s="158" t="s">
        <v>88</v>
      </c>
      <c r="B6" s="191" t="s">
        <v>66</v>
      </c>
      <c r="C6" s="117">
        <v>627900</v>
      </c>
      <c r="D6" s="189" t="s">
        <v>89</v>
      </c>
      <c r="E6" s="117">
        <v>9865684.62</v>
      </c>
      <c r="F6" s="117">
        <v>11069691.3</v>
      </c>
    </row>
    <row r="7" spans="1:6" ht="21.75" customHeight="1">
      <c r="A7" s="192" t="s">
        <v>90</v>
      </c>
      <c r="B7" s="193">
        <v>0</v>
      </c>
      <c r="C7" s="193">
        <v>0</v>
      </c>
      <c r="D7" s="189" t="s">
        <v>91</v>
      </c>
      <c r="E7" s="111">
        <v>0</v>
      </c>
      <c r="F7" s="111">
        <v>0</v>
      </c>
    </row>
    <row r="8" spans="1:6" ht="21.75" customHeight="1">
      <c r="A8" s="24" t="s">
        <v>92</v>
      </c>
      <c r="B8" s="12">
        <v>1406433.33</v>
      </c>
      <c r="C8" s="125">
        <v>1476754.97</v>
      </c>
      <c r="D8" s="30" t="s">
        <v>66</v>
      </c>
      <c r="E8" s="43" t="s">
        <v>66</v>
      </c>
      <c r="F8" s="43" t="s">
        <v>66</v>
      </c>
    </row>
    <row r="9" spans="1:6" ht="21.75" customHeight="1">
      <c r="A9" s="24" t="s">
        <v>93</v>
      </c>
      <c r="B9" s="12">
        <v>173332800</v>
      </c>
      <c r="C9" s="125">
        <v>184022776.78</v>
      </c>
      <c r="D9" s="30" t="s">
        <v>66</v>
      </c>
      <c r="E9" s="43" t="s">
        <v>66</v>
      </c>
      <c r="F9" s="43" t="s">
        <v>66</v>
      </c>
    </row>
    <row r="10" spans="1:6" ht="21.75" customHeight="1">
      <c r="A10" s="24" t="s">
        <v>94</v>
      </c>
      <c r="B10" s="12">
        <v>162273000</v>
      </c>
      <c r="C10" s="125">
        <v>173756840</v>
      </c>
      <c r="D10" s="30" t="s">
        <v>66</v>
      </c>
      <c r="E10" s="43" t="s">
        <v>66</v>
      </c>
      <c r="F10" s="43" t="s">
        <v>66</v>
      </c>
    </row>
    <row r="11" spans="1:6" ht="21.75" customHeight="1">
      <c r="A11" s="24" t="s">
        <v>95</v>
      </c>
      <c r="B11" s="12">
        <v>11059800</v>
      </c>
      <c r="C11" s="125">
        <v>10265936.78</v>
      </c>
      <c r="D11" s="30" t="s">
        <v>66</v>
      </c>
      <c r="E11" s="43" t="s">
        <v>66</v>
      </c>
      <c r="F11" s="43" t="s">
        <v>66</v>
      </c>
    </row>
    <row r="12" spans="1:6" ht="21.75" customHeight="1">
      <c r="A12" s="24" t="s">
        <v>96</v>
      </c>
      <c r="B12" s="12">
        <v>0</v>
      </c>
      <c r="C12" s="125">
        <v>0</v>
      </c>
      <c r="D12" s="30" t="s">
        <v>66</v>
      </c>
      <c r="E12" s="115" t="s">
        <v>66</v>
      </c>
      <c r="F12" s="115" t="s">
        <v>66</v>
      </c>
    </row>
    <row r="13" spans="1:6" ht="21.75" customHeight="1">
      <c r="A13" s="24" t="s">
        <v>97</v>
      </c>
      <c r="B13" s="12">
        <v>0</v>
      </c>
      <c r="C13" s="12">
        <v>225804.25</v>
      </c>
      <c r="D13" s="137" t="s">
        <v>68</v>
      </c>
      <c r="E13" s="12">
        <v>0</v>
      </c>
      <c r="F13" s="12">
        <v>0</v>
      </c>
    </row>
    <row r="14" spans="1:6" ht="21.75" customHeight="1">
      <c r="A14" s="24" t="s">
        <v>98</v>
      </c>
      <c r="B14" s="12">
        <v>78803.85</v>
      </c>
      <c r="C14" s="12">
        <v>74863.66</v>
      </c>
      <c r="D14" s="141" t="s">
        <v>71</v>
      </c>
      <c r="E14" s="12">
        <v>155822.75</v>
      </c>
      <c r="F14" s="12">
        <v>148031.61</v>
      </c>
    </row>
    <row r="15" spans="1:6" ht="21.75" customHeight="1">
      <c r="A15" s="24" t="s">
        <v>99</v>
      </c>
      <c r="B15" s="118">
        <v>217809928.57999998</v>
      </c>
      <c r="C15" s="118">
        <v>233178656.66</v>
      </c>
      <c r="D15" s="137" t="s">
        <v>73</v>
      </c>
      <c r="E15" s="118">
        <v>169133563.61</v>
      </c>
      <c r="F15" s="118">
        <v>184056368.01000002</v>
      </c>
    </row>
    <row r="16" spans="1:6" ht="21.75" customHeight="1">
      <c r="A16" s="24" t="s">
        <v>100</v>
      </c>
      <c r="B16" s="12">
        <v>0</v>
      </c>
      <c r="C16" s="12">
        <v>0</v>
      </c>
      <c r="D16" s="141" t="s">
        <v>75</v>
      </c>
      <c r="E16" s="12">
        <v>0</v>
      </c>
      <c r="F16" s="12">
        <v>0</v>
      </c>
    </row>
    <row r="17" spans="1:6" ht="21.75" customHeight="1">
      <c r="A17" s="24" t="s">
        <v>101</v>
      </c>
      <c r="B17" s="12">
        <v>0</v>
      </c>
      <c r="C17" s="12">
        <v>0</v>
      </c>
      <c r="D17" s="137" t="s">
        <v>77</v>
      </c>
      <c r="E17" s="12">
        <v>0</v>
      </c>
      <c r="F17" s="12">
        <v>0</v>
      </c>
    </row>
    <row r="18" spans="1:6" ht="21.75" customHeight="1">
      <c r="A18" s="124" t="s">
        <v>102</v>
      </c>
      <c r="B18" s="28">
        <v>217809928.57999998</v>
      </c>
      <c r="C18" s="28">
        <v>233178656.66</v>
      </c>
      <c r="D18" s="189" t="s">
        <v>79</v>
      </c>
      <c r="E18" s="118">
        <v>169133563.61</v>
      </c>
      <c r="F18" s="118">
        <v>184056368.01000002</v>
      </c>
    </row>
    <row r="19" spans="1:6" ht="21.75" customHeight="1">
      <c r="A19" s="30" t="s">
        <v>66</v>
      </c>
      <c r="B19" s="43" t="s">
        <v>66</v>
      </c>
      <c r="C19" s="191" t="s">
        <v>66</v>
      </c>
      <c r="D19" s="141" t="s">
        <v>80</v>
      </c>
      <c r="E19" s="118">
        <v>48676364.96999997</v>
      </c>
      <c r="F19" s="118">
        <v>49122288.649999976</v>
      </c>
    </row>
    <row r="20" spans="1:6" ht="21.75" customHeight="1">
      <c r="A20" s="189" t="s">
        <v>103</v>
      </c>
      <c r="B20" s="190">
        <v>460908281.84</v>
      </c>
      <c r="C20" s="194">
        <v>509584646.80999994</v>
      </c>
      <c r="D20" s="137" t="s">
        <v>82</v>
      </c>
      <c r="E20" s="118">
        <v>509584646.80999994</v>
      </c>
      <c r="F20" s="118">
        <v>558706935.4599999</v>
      </c>
    </row>
    <row r="21" spans="1:6" ht="21.75" customHeight="1">
      <c r="A21" s="155" t="s">
        <v>83</v>
      </c>
      <c r="B21" s="195">
        <v>678718210.42</v>
      </c>
      <c r="C21" s="195">
        <v>742763303.4699999</v>
      </c>
      <c r="D21" s="132" t="s">
        <v>83</v>
      </c>
      <c r="E21" s="28">
        <v>678718210.42</v>
      </c>
      <c r="F21" s="28">
        <v>742763303.4699999</v>
      </c>
    </row>
    <row r="22" spans="1:6" ht="15.75" customHeight="1">
      <c r="A22" s="196"/>
      <c r="B22" s="197"/>
      <c r="C22" s="197"/>
      <c r="D22" s="19"/>
      <c r="E22" s="19"/>
      <c r="F22" s="52" t="s">
        <v>104</v>
      </c>
    </row>
  </sheetData>
  <sheetProtection/>
  <mergeCells count="2">
    <mergeCell ref="A1:F1"/>
    <mergeCell ref="E2:F2"/>
  </mergeCells>
  <printOptions/>
  <pageMargins left="0.75" right="0.75" top="0.98" bottom="0.39" header="0.51" footer="0.12"/>
  <pageSetup errors="blank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9" sqref="J9"/>
    </sheetView>
  </sheetViews>
  <sheetFormatPr defaultColWidth="9.140625" defaultRowHeight="14.25" customHeight="1"/>
  <cols>
    <col min="1" max="1" width="26.7109375" style="0" customWidth="1"/>
    <col min="2" max="4" width="18.7109375" style="0" customWidth="1"/>
    <col min="5" max="5" width="21.7109375" style="0" customWidth="1"/>
    <col min="6" max="8" width="19.00390625" style="0" customWidth="1"/>
  </cols>
  <sheetData>
    <row r="1" spans="1:8" ht="35.25" customHeight="1">
      <c r="A1" s="243" t="s">
        <v>105</v>
      </c>
      <c r="B1" s="243"/>
      <c r="C1" s="248"/>
      <c r="D1" s="243"/>
      <c r="E1" s="243"/>
      <c r="F1" s="243"/>
      <c r="G1" s="248"/>
      <c r="H1" s="243"/>
    </row>
    <row r="2" spans="1:8" ht="15.75" customHeight="1">
      <c r="A2" s="90"/>
      <c r="B2" s="90"/>
      <c r="C2" s="150"/>
      <c r="D2" s="90"/>
      <c r="E2" s="90"/>
      <c r="F2" s="108"/>
      <c r="G2" s="250" t="s">
        <v>8</v>
      </c>
      <c r="H2" s="249"/>
    </row>
    <row r="3" spans="1:8" ht="15.75" customHeight="1">
      <c r="A3" s="151" t="s">
        <v>26</v>
      </c>
      <c r="B3" s="151"/>
      <c r="C3" s="152"/>
      <c r="D3" s="151"/>
      <c r="E3" s="151"/>
      <c r="F3" s="153"/>
      <c r="G3" s="154"/>
      <c r="H3" s="153" t="s">
        <v>54</v>
      </c>
    </row>
    <row r="4" spans="1:8" ht="25.5" customHeight="1">
      <c r="A4" s="253" t="s">
        <v>28</v>
      </c>
      <c r="B4" s="251" t="s">
        <v>55</v>
      </c>
      <c r="C4" s="252"/>
      <c r="D4" s="253" t="s">
        <v>56</v>
      </c>
      <c r="E4" s="253" t="s">
        <v>28</v>
      </c>
      <c r="F4" s="251" t="s">
        <v>55</v>
      </c>
      <c r="G4" s="252"/>
      <c r="H4" s="253" t="s">
        <v>56</v>
      </c>
    </row>
    <row r="5" spans="1:8" ht="19.5" customHeight="1">
      <c r="A5" s="252"/>
      <c r="B5" s="156"/>
      <c r="C5" s="157" t="s">
        <v>106</v>
      </c>
      <c r="D5" s="252"/>
      <c r="E5" s="252"/>
      <c r="F5" s="156"/>
      <c r="G5" s="157" t="s">
        <v>106</v>
      </c>
      <c r="H5" s="252"/>
    </row>
    <row r="6" spans="1:8" ht="24" customHeight="1">
      <c r="A6" s="158" t="s">
        <v>57</v>
      </c>
      <c r="B6" s="67">
        <v>738580274.09</v>
      </c>
      <c r="C6" s="67">
        <v>286755478.09</v>
      </c>
      <c r="D6" s="159">
        <v>291369575.1</v>
      </c>
      <c r="E6" s="158" t="s">
        <v>58</v>
      </c>
      <c r="F6" s="160">
        <v>787520528</v>
      </c>
      <c r="G6" s="161">
        <v>349412112</v>
      </c>
      <c r="H6" s="160">
        <v>388754418.72</v>
      </c>
    </row>
    <row r="7" spans="1:8" ht="24" customHeight="1">
      <c r="A7" s="24" t="s">
        <v>59</v>
      </c>
      <c r="B7" s="162">
        <v>600000</v>
      </c>
      <c r="C7" s="163">
        <v>600000</v>
      </c>
      <c r="D7" s="164">
        <v>600000</v>
      </c>
      <c r="E7" s="6" t="s">
        <v>66</v>
      </c>
      <c r="F7" s="165" t="s">
        <v>66</v>
      </c>
      <c r="G7" s="166" t="s">
        <v>66</v>
      </c>
      <c r="H7" s="167" t="s">
        <v>66</v>
      </c>
    </row>
    <row r="8" spans="1:8" ht="24" customHeight="1">
      <c r="A8" s="24" t="s">
        <v>61</v>
      </c>
      <c r="B8" s="168">
        <v>75000000</v>
      </c>
      <c r="C8" s="163">
        <v>75000000</v>
      </c>
      <c r="D8" s="164">
        <v>99420000</v>
      </c>
      <c r="E8" s="6" t="s">
        <v>66</v>
      </c>
      <c r="F8" s="169" t="s">
        <v>66</v>
      </c>
      <c r="G8" s="166" t="s">
        <v>66</v>
      </c>
      <c r="H8" s="167" t="s">
        <v>66</v>
      </c>
    </row>
    <row r="9" spans="1:8" ht="24" customHeight="1">
      <c r="A9" s="24" t="s">
        <v>63</v>
      </c>
      <c r="B9" s="168">
        <v>75000000</v>
      </c>
      <c r="C9" s="163">
        <v>75000000</v>
      </c>
      <c r="D9" s="164">
        <v>99420000</v>
      </c>
      <c r="E9" s="6" t="s">
        <v>66</v>
      </c>
      <c r="F9" s="169" t="s">
        <v>66</v>
      </c>
      <c r="G9" s="166" t="s">
        <v>66</v>
      </c>
      <c r="H9" s="170" t="s">
        <v>66</v>
      </c>
    </row>
    <row r="10" spans="1:8" ht="19.5" customHeight="1">
      <c r="A10" s="24" t="s">
        <v>65</v>
      </c>
      <c r="B10" s="168">
        <v>0</v>
      </c>
      <c r="C10" s="163">
        <v>0</v>
      </c>
      <c r="D10" s="164">
        <v>0</v>
      </c>
      <c r="E10" s="6" t="s">
        <v>66</v>
      </c>
      <c r="F10" s="169" t="s">
        <v>66</v>
      </c>
      <c r="G10" s="171" t="s">
        <v>66</v>
      </c>
      <c r="H10" s="172" t="s">
        <v>66</v>
      </c>
    </row>
    <row r="11" spans="1:8" ht="24" customHeight="1">
      <c r="A11" s="24" t="s">
        <v>67</v>
      </c>
      <c r="B11" s="168">
        <v>0</v>
      </c>
      <c r="C11" s="163">
        <v>0</v>
      </c>
      <c r="D11" s="164">
        <v>0</v>
      </c>
      <c r="E11" s="24" t="s">
        <v>107</v>
      </c>
      <c r="F11" s="173">
        <v>0</v>
      </c>
      <c r="G11" s="174">
        <v>0</v>
      </c>
      <c r="H11" s="160">
        <v>0</v>
      </c>
    </row>
    <row r="12" spans="1:8" ht="24" customHeight="1">
      <c r="A12" s="24" t="s">
        <v>70</v>
      </c>
      <c r="B12" s="168">
        <v>0</v>
      </c>
      <c r="C12" s="175">
        <v>0</v>
      </c>
      <c r="D12" s="164">
        <v>0</v>
      </c>
      <c r="E12" s="24" t="s">
        <v>108</v>
      </c>
      <c r="F12" s="173">
        <v>0</v>
      </c>
      <c r="G12" s="176">
        <v>0</v>
      </c>
      <c r="H12" s="160">
        <v>0</v>
      </c>
    </row>
    <row r="13" spans="1:8" ht="24" customHeight="1">
      <c r="A13" s="24" t="s">
        <v>72</v>
      </c>
      <c r="B13" s="147">
        <v>814180274.09</v>
      </c>
      <c r="C13" s="177">
        <v>362355478.09</v>
      </c>
      <c r="D13" s="178">
        <v>391389575.1</v>
      </c>
      <c r="E13" s="24" t="s">
        <v>109</v>
      </c>
      <c r="F13" s="179">
        <v>787520528</v>
      </c>
      <c r="G13" s="180">
        <v>349412112</v>
      </c>
      <c r="H13" s="181">
        <v>388754418.72</v>
      </c>
    </row>
    <row r="14" spans="1:8" ht="24" customHeight="1">
      <c r="A14" s="24" t="s">
        <v>74</v>
      </c>
      <c r="B14" s="168">
        <v>0</v>
      </c>
      <c r="C14" s="163">
        <v>0</v>
      </c>
      <c r="D14" s="164">
        <v>0</v>
      </c>
      <c r="E14" s="24" t="s">
        <v>110</v>
      </c>
      <c r="F14" s="173">
        <v>0</v>
      </c>
      <c r="G14" s="174">
        <v>0</v>
      </c>
      <c r="H14" s="160">
        <v>0</v>
      </c>
    </row>
    <row r="15" spans="1:8" ht="24" customHeight="1">
      <c r="A15" s="24" t="s">
        <v>76</v>
      </c>
      <c r="B15" s="168">
        <v>0</v>
      </c>
      <c r="C15" s="175">
        <v>0</v>
      </c>
      <c r="D15" s="164">
        <v>0</v>
      </c>
      <c r="E15" s="24" t="s">
        <v>111</v>
      </c>
      <c r="F15" s="173">
        <v>0</v>
      </c>
      <c r="G15" s="176">
        <v>0</v>
      </c>
      <c r="H15" s="160">
        <v>0</v>
      </c>
    </row>
    <row r="16" spans="1:8" ht="24" customHeight="1">
      <c r="A16" s="24" t="s">
        <v>78</v>
      </c>
      <c r="B16" s="147">
        <v>814180274.09</v>
      </c>
      <c r="C16" s="182">
        <v>362355478.09</v>
      </c>
      <c r="D16" s="183">
        <v>391389575.1</v>
      </c>
      <c r="E16" s="24" t="s">
        <v>112</v>
      </c>
      <c r="F16" s="179">
        <v>787520528</v>
      </c>
      <c r="G16" s="184">
        <v>349412112</v>
      </c>
      <c r="H16" s="181">
        <v>388754418.72</v>
      </c>
    </row>
    <row r="17" spans="1:8" ht="24" customHeight="1">
      <c r="A17" s="6" t="s">
        <v>66</v>
      </c>
      <c r="B17" s="185" t="s">
        <v>66</v>
      </c>
      <c r="C17" s="186" t="s">
        <v>66</v>
      </c>
      <c r="D17" s="187" t="s">
        <v>66</v>
      </c>
      <c r="E17" s="24" t="s">
        <v>113</v>
      </c>
      <c r="F17" s="179">
        <v>26659746.090000033</v>
      </c>
      <c r="G17" s="184">
        <v>12943366.089999974</v>
      </c>
      <c r="H17" s="181">
        <v>2635156.379999995</v>
      </c>
    </row>
    <row r="18" spans="1:8" ht="24" customHeight="1">
      <c r="A18" s="24" t="s">
        <v>81</v>
      </c>
      <c r="B18" s="168">
        <v>33676661.14</v>
      </c>
      <c r="C18" s="186" t="s">
        <v>66</v>
      </c>
      <c r="D18" s="178">
        <v>60336407.230000034</v>
      </c>
      <c r="E18" s="24" t="s">
        <v>114</v>
      </c>
      <c r="F18" s="179">
        <v>60336407.230000034</v>
      </c>
      <c r="G18" s="166" t="s">
        <v>66</v>
      </c>
      <c r="H18" s="181">
        <v>62971563.61000003</v>
      </c>
    </row>
    <row r="19" spans="1:8" ht="24" customHeight="1">
      <c r="A19" s="6" t="s">
        <v>83</v>
      </c>
      <c r="B19" s="147">
        <v>847856935.23</v>
      </c>
      <c r="C19" s="177">
        <v>362355478.09</v>
      </c>
      <c r="D19" s="178">
        <v>451725982.33000004</v>
      </c>
      <c r="E19" s="6" t="s">
        <v>83</v>
      </c>
      <c r="F19" s="179">
        <v>847856935.23</v>
      </c>
      <c r="G19" s="180">
        <v>349412112</v>
      </c>
      <c r="H19" s="181">
        <v>451725982.33000004</v>
      </c>
    </row>
    <row r="20" spans="1:8" ht="15.75" customHeight="1">
      <c r="A20" s="19"/>
      <c r="B20" s="19"/>
      <c r="C20" s="188"/>
      <c r="D20" s="19"/>
      <c r="E20" s="19"/>
      <c r="F20" s="19"/>
      <c r="G20" s="188"/>
      <c r="H20" s="135" t="s">
        <v>115</v>
      </c>
    </row>
  </sheetData>
  <sheetProtection/>
  <mergeCells count="8">
    <mergeCell ref="A1:H1"/>
    <mergeCell ref="G2:H2"/>
    <mergeCell ref="B4:C4"/>
    <mergeCell ref="F4:G4"/>
    <mergeCell ref="A4:A5"/>
    <mergeCell ref="D4:D5"/>
    <mergeCell ref="E4:E5"/>
    <mergeCell ref="H4:H5"/>
  </mergeCells>
  <printOptions/>
  <pageMargins left="0.55" right="0.55" top="0.98" bottom="0.59" header="0.51" footer="0.31"/>
  <pageSetup errors="blank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4" sqref="K4"/>
    </sheetView>
  </sheetViews>
  <sheetFormatPr defaultColWidth="9.140625" defaultRowHeight="14.25" customHeight="1"/>
  <cols>
    <col min="1" max="1" width="28.7109375" style="0" customWidth="1"/>
    <col min="2" max="2" width="18.140625" style="0" customWidth="1"/>
    <col min="3" max="4" width="17.7109375" style="0" customWidth="1"/>
    <col min="5" max="5" width="8.7109375" style="0" customWidth="1"/>
    <col min="6" max="6" width="19.00390625" style="0" customWidth="1"/>
    <col min="7" max="8" width="18.140625" style="0" customWidth="1"/>
    <col min="9" max="9" width="8.8515625" style="0" customWidth="1"/>
    <col min="10" max="17" width="18.28125" style="0" customWidth="1"/>
  </cols>
  <sheetData>
    <row r="1" spans="1:9" ht="33" customHeight="1">
      <c r="A1" s="243" t="s">
        <v>116</v>
      </c>
      <c r="B1" s="243"/>
      <c r="C1" s="243"/>
      <c r="D1" s="243"/>
      <c r="E1" s="243"/>
      <c r="F1" s="243"/>
      <c r="G1" s="243"/>
      <c r="H1" s="243"/>
      <c r="I1" s="243"/>
    </row>
    <row r="2" spans="1:9" ht="17.25" customHeight="1">
      <c r="A2" s="123"/>
      <c r="B2" s="123"/>
      <c r="C2" s="123"/>
      <c r="D2" s="123"/>
      <c r="E2" s="123"/>
      <c r="F2" s="123"/>
      <c r="G2" s="123"/>
      <c r="H2" s="249" t="s">
        <v>10</v>
      </c>
      <c r="I2" s="249"/>
    </row>
    <row r="3" spans="1:9" ht="22.5" customHeight="1">
      <c r="A3" s="3" t="s">
        <v>26</v>
      </c>
      <c r="B3" s="3"/>
      <c r="C3" s="3"/>
      <c r="D3" s="3"/>
      <c r="E3" s="3"/>
      <c r="F3" s="3"/>
      <c r="G3" s="3"/>
      <c r="H3" s="136"/>
      <c r="I3" s="4" t="s">
        <v>54</v>
      </c>
    </row>
    <row r="4" spans="1:9" ht="26.25" customHeight="1">
      <c r="A4" s="257" t="s">
        <v>28</v>
      </c>
      <c r="B4" s="254" t="s">
        <v>55</v>
      </c>
      <c r="C4" s="255"/>
      <c r="D4" s="255"/>
      <c r="E4" s="256"/>
      <c r="F4" s="254" t="s">
        <v>56</v>
      </c>
      <c r="G4" s="255"/>
      <c r="H4" s="255"/>
      <c r="I4" s="256"/>
    </row>
    <row r="5" spans="1:9" ht="27.75" customHeight="1">
      <c r="A5" s="258"/>
      <c r="B5" s="6" t="s">
        <v>117</v>
      </c>
      <c r="C5" s="5" t="s">
        <v>118</v>
      </c>
      <c r="D5" s="5" t="s">
        <v>119</v>
      </c>
      <c r="E5" s="5" t="s">
        <v>120</v>
      </c>
      <c r="F5" s="6" t="s">
        <v>117</v>
      </c>
      <c r="G5" s="5" t="s">
        <v>118</v>
      </c>
      <c r="H5" s="5" t="s">
        <v>119</v>
      </c>
      <c r="I5" s="5" t="s">
        <v>120</v>
      </c>
    </row>
    <row r="6" spans="1:9" ht="26.25" customHeight="1">
      <c r="A6" s="137" t="s">
        <v>121</v>
      </c>
      <c r="B6" s="138">
        <v>87951806</v>
      </c>
      <c r="C6" s="138">
        <v>54854152.69</v>
      </c>
      <c r="D6" s="138">
        <v>33097653.310000002</v>
      </c>
      <c r="E6" s="138">
        <v>0</v>
      </c>
      <c r="F6" s="138">
        <v>90590360.19</v>
      </c>
      <c r="G6" s="138">
        <v>56499777.27</v>
      </c>
      <c r="H6" s="138">
        <v>34090582.92</v>
      </c>
      <c r="I6" s="28">
        <v>0</v>
      </c>
    </row>
    <row r="7" spans="1:9" ht="26.25" customHeight="1">
      <c r="A7" s="38" t="s">
        <v>122</v>
      </c>
      <c r="B7" s="138">
        <v>74050791.61</v>
      </c>
      <c r="C7" s="139">
        <v>54854152.69</v>
      </c>
      <c r="D7" s="139">
        <v>19196638.92</v>
      </c>
      <c r="E7" s="139">
        <v>0</v>
      </c>
      <c r="F7" s="138">
        <v>76272315.36</v>
      </c>
      <c r="G7" s="139">
        <v>56499777.27</v>
      </c>
      <c r="H7" s="140">
        <v>19772538.09</v>
      </c>
      <c r="I7" s="149">
        <v>0</v>
      </c>
    </row>
    <row r="8" spans="1:9" ht="26.25" customHeight="1">
      <c r="A8" s="38" t="s">
        <v>123</v>
      </c>
      <c r="B8" s="138">
        <v>13901014.39</v>
      </c>
      <c r="C8" s="139">
        <v>0</v>
      </c>
      <c r="D8" s="139">
        <v>13901014.39</v>
      </c>
      <c r="E8" s="139">
        <v>0</v>
      </c>
      <c r="F8" s="138">
        <v>14318044.83</v>
      </c>
      <c r="G8" s="139">
        <v>0</v>
      </c>
      <c r="H8" s="140">
        <v>14318044.83</v>
      </c>
      <c r="I8" s="149">
        <v>0</v>
      </c>
    </row>
    <row r="9" spans="1:9" ht="26.25" customHeight="1">
      <c r="A9" s="141" t="s">
        <v>59</v>
      </c>
      <c r="B9" s="142">
        <v>690000</v>
      </c>
      <c r="C9" s="117">
        <v>600000</v>
      </c>
      <c r="D9" s="117">
        <v>90000</v>
      </c>
      <c r="E9" s="117">
        <v>0</v>
      </c>
      <c r="F9" s="142">
        <v>690000</v>
      </c>
      <c r="G9" s="117">
        <v>600000</v>
      </c>
      <c r="H9" s="117">
        <v>90000</v>
      </c>
      <c r="I9" s="117">
        <v>0</v>
      </c>
    </row>
    <row r="10" spans="1:9" ht="26.25" customHeight="1">
      <c r="A10" s="24" t="s">
        <v>61</v>
      </c>
      <c r="B10" s="143">
        <v>1920000</v>
      </c>
      <c r="C10" s="12">
        <v>1920000</v>
      </c>
      <c r="D10" s="25" t="s">
        <v>66</v>
      </c>
      <c r="E10" s="12">
        <v>0</v>
      </c>
      <c r="F10" s="143">
        <v>0</v>
      </c>
      <c r="G10" s="12">
        <v>0</v>
      </c>
      <c r="H10" s="25" t="s">
        <v>66</v>
      </c>
      <c r="I10" s="12">
        <v>0</v>
      </c>
    </row>
    <row r="11" spans="1:9" ht="26.25" customHeight="1">
      <c r="A11" s="24" t="s">
        <v>124</v>
      </c>
      <c r="B11" s="143">
        <v>0</v>
      </c>
      <c r="C11" s="12">
        <v>0</v>
      </c>
      <c r="D11" s="12">
        <v>0</v>
      </c>
      <c r="E11" s="12">
        <v>0</v>
      </c>
      <c r="F11" s="143">
        <v>0</v>
      </c>
      <c r="G11" s="12">
        <v>0</v>
      </c>
      <c r="H11" s="12">
        <v>0</v>
      </c>
      <c r="I11" s="12">
        <v>0</v>
      </c>
    </row>
    <row r="12" spans="1:9" ht="26.25" customHeight="1">
      <c r="A12" s="24" t="s">
        <v>125</v>
      </c>
      <c r="B12" s="143">
        <v>0</v>
      </c>
      <c r="C12" s="25" t="s">
        <v>66</v>
      </c>
      <c r="D12" s="12">
        <v>0</v>
      </c>
      <c r="E12" s="25" t="s">
        <v>66</v>
      </c>
      <c r="F12" s="143">
        <v>0</v>
      </c>
      <c r="G12" s="25" t="s">
        <v>66</v>
      </c>
      <c r="H12" s="12">
        <v>0</v>
      </c>
      <c r="I12" s="25" t="s">
        <v>66</v>
      </c>
    </row>
    <row r="13" spans="1:9" ht="26.25" customHeight="1">
      <c r="A13" s="24" t="s">
        <v>126</v>
      </c>
      <c r="B13" s="143">
        <v>90561806</v>
      </c>
      <c r="C13" s="118">
        <v>57374152.69</v>
      </c>
      <c r="D13" s="118">
        <v>33187653.310000002</v>
      </c>
      <c r="E13" s="118">
        <v>0</v>
      </c>
      <c r="F13" s="143">
        <v>91280360.19</v>
      </c>
      <c r="G13" s="118">
        <v>57099777.27</v>
      </c>
      <c r="H13" s="118">
        <v>34180582.92</v>
      </c>
      <c r="I13" s="118">
        <v>0</v>
      </c>
    </row>
    <row r="14" spans="1:9" ht="26.25" customHeight="1">
      <c r="A14" s="24" t="s">
        <v>127</v>
      </c>
      <c r="B14" s="143">
        <v>179232.46</v>
      </c>
      <c r="C14" s="12">
        <v>179232.46</v>
      </c>
      <c r="D14" s="12">
        <v>0</v>
      </c>
      <c r="E14" s="12">
        <v>0</v>
      </c>
      <c r="F14" s="143">
        <v>0</v>
      </c>
      <c r="G14" s="12">
        <v>0</v>
      </c>
      <c r="H14" s="12">
        <v>0</v>
      </c>
      <c r="I14" s="12">
        <v>0</v>
      </c>
    </row>
    <row r="15" spans="1:9" ht="26.25" customHeight="1">
      <c r="A15" s="24" t="s">
        <v>128</v>
      </c>
      <c r="B15" s="143">
        <v>0</v>
      </c>
      <c r="C15" s="12">
        <v>0</v>
      </c>
      <c r="D15" s="12">
        <v>0</v>
      </c>
      <c r="E15" s="12">
        <v>0</v>
      </c>
      <c r="F15" s="143">
        <v>0</v>
      </c>
      <c r="G15" s="12">
        <v>0</v>
      </c>
      <c r="H15" s="12">
        <v>0</v>
      </c>
      <c r="I15" s="12">
        <v>0</v>
      </c>
    </row>
    <row r="16" spans="1:9" ht="26.25" customHeight="1">
      <c r="A16" s="24" t="s">
        <v>129</v>
      </c>
      <c r="B16" s="143">
        <v>90741038.46000001</v>
      </c>
      <c r="C16" s="118">
        <v>57553385.15</v>
      </c>
      <c r="D16" s="118">
        <v>33187653.310000002</v>
      </c>
      <c r="E16" s="118">
        <v>0</v>
      </c>
      <c r="F16" s="143">
        <v>91280360.19</v>
      </c>
      <c r="G16" s="118">
        <v>57099777.27</v>
      </c>
      <c r="H16" s="118">
        <v>34180582.92</v>
      </c>
      <c r="I16" s="118">
        <v>0</v>
      </c>
    </row>
    <row r="17" spans="1:9" ht="26.25" customHeight="1">
      <c r="A17" s="24" t="s">
        <v>130</v>
      </c>
      <c r="B17" s="143">
        <v>57978563.230000004</v>
      </c>
      <c r="C17" s="12">
        <v>28949200.7</v>
      </c>
      <c r="D17" s="12">
        <v>29029362.53</v>
      </c>
      <c r="E17" s="12">
        <v>0</v>
      </c>
      <c r="F17" s="143">
        <v>57781776.69000001</v>
      </c>
      <c r="G17" s="118">
        <v>23962819.48</v>
      </c>
      <c r="H17" s="118">
        <v>33818957.21000001</v>
      </c>
      <c r="I17" s="118">
        <v>0</v>
      </c>
    </row>
    <row r="18" spans="1:9" ht="26.25" customHeight="1">
      <c r="A18" s="6" t="s">
        <v>83</v>
      </c>
      <c r="B18" s="144">
        <v>148719601.69</v>
      </c>
      <c r="C18" s="118">
        <v>86502585.85</v>
      </c>
      <c r="D18" s="118">
        <v>62217015.84</v>
      </c>
      <c r="E18" s="118">
        <v>0</v>
      </c>
      <c r="F18" s="143">
        <v>149062136.88</v>
      </c>
      <c r="G18" s="118">
        <v>81062596.75</v>
      </c>
      <c r="H18" s="118">
        <v>67999540.13000001</v>
      </c>
      <c r="I18" s="118">
        <v>0</v>
      </c>
    </row>
    <row r="19" spans="1:9" ht="20.25" customHeight="1">
      <c r="A19" s="257" t="s">
        <v>28</v>
      </c>
      <c r="B19" s="254" t="s">
        <v>55</v>
      </c>
      <c r="C19" s="255"/>
      <c r="D19" s="255"/>
      <c r="E19" s="256"/>
      <c r="F19" s="254" t="s">
        <v>56</v>
      </c>
      <c r="G19" s="255"/>
      <c r="H19" s="255"/>
      <c r="I19" s="256"/>
    </row>
    <row r="20" spans="1:9" ht="35.25" customHeight="1">
      <c r="A20" s="258"/>
      <c r="B20" s="6" t="s">
        <v>117</v>
      </c>
      <c r="C20" s="5" t="s">
        <v>118</v>
      </c>
      <c r="D20" s="5" t="s">
        <v>119</v>
      </c>
      <c r="E20" s="5" t="s">
        <v>120</v>
      </c>
      <c r="F20" s="6" t="s">
        <v>117</v>
      </c>
      <c r="G20" s="5" t="s">
        <v>118</v>
      </c>
      <c r="H20" s="5" t="s">
        <v>119</v>
      </c>
      <c r="I20" s="5" t="s">
        <v>120</v>
      </c>
    </row>
    <row r="21" spans="1:9" ht="26.25" customHeight="1">
      <c r="A21" s="24" t="s">
        <v>131</v>
      </c>
      <c r="B21" s="118">
        <v>90937825</v>
      </c>
      <c r="C21" s="12">
        <v>62539766.37</v>
      </c>
      <c r="D21" s="12">
        <v>28398058.63</v>
      </c>
      <c r="E21" s="12">
        <v>0</v>
      </c>
      <c r="F21" s="118">
        <v>91312240.44</v>
      </c>
      <c r="G21" s="12">
        <v>62914044.4</v>
      </c>
      <c r="H21" s="12">
        <v>28398196.04</v>
      </c>
      <c r="I21" s="12">
        <v>0</v>
      </c>
    </row>
    <row r="22" spans="1:9" ht="26.25" customHeight="1">
      <c r="A22" s="24" t="s">
        <v>132</v>
      </c>
      <c r="B22" s="118">
        <v>52413788.95</v>
      </c>
      <c r="C22" s="12">
        <v>52413788.95</v>
      </c>
      <c r="D22" s="12">
        <v>0</v>
      </c>
      <c r="E22" s="12">
        <v>0</v>
      </c>
      <c r="F22" s="118">
        <v>52655178.9</v>
      </c>
      <c r="G22" s="12">
        <v>52655178.9</v>
      </c>
      <c r="H22" s="12">
        <v>0</v>
      </c>
      <c r="I22" s="12">
        <v>0</v>
      </c>
    </row>
    <row r="23" spans="1:9" ht="26.25" customHeight="1">
      <c r="A23" s="24" t="s">
        <v>133</v>
      </c>
      <c r="B23" s="118">
        <v>34438657.05</v>
      </c>
      <c r="C23" s="12">
        <v>6040598.42</v>
      </c>
      <c r="D23" s="12">
        <v>28398058.63</v>
      </c>
      <c r="E23" s="12">
        <v>0</v>
      </c>
      <c r="F23" s="118">
        <v>34439061.54</v>
      </c>
      <c r="G23" s="12">
        <v>6040865.5</v>
      </c>
      <c r="H23" s="12">
        <v>28398196.04</v>
      </c>
      <c r="I23" s="12">
        <v>0</v>
      </c>
    </row>
    <row r="24" spans="1:9" ht="26.25" customHeight="1">
      <c r="A24" s="145" t="s">
        <v>134</v>
      </c>
      <c r="B24" s="118">
        <v>1392779</v>
      </c>
      <c r="C24" s="12">
        <v>1392779</v>
      </c>
      <c r="D24" s="25" t="s">
        <v>66</v>
      </c>
      <c r="E24" s="12">
        <v>0</v>
      </c>
      <c r="F24" s="118">
        <v>1460000</v>
      </c>
      <c r="G24" s="12">
        <v>1460000</v>
      </c>
      <c r="H24" s="25" t="s">
        <v>66</v>
      </c>
      <c r="I24" s="12">
        <v>0</v>
      </c>
    </row>
    <row r="25" spans="1:9" ht="26.25" customHeight="1">
      <c r="A25" s="146" t="s">
        <v>135</v>
      </c>
      <c r="B25" s="28">
        <v>2692600</v>
      </c>
      <c r="C25" s="111">
        <v>2692600</v>
      </c>
      <c r="D25" s="39" t="s">
        <v>66</v>
      </c>
      <c r="E25" s="111">
        <v>0</v>
      </c>
      <c r="F25" s="28">
        <v>2758000</v>
      </c>
      <c r="G25" s="111">
        <v>2758000</v>
      </c>
      <c r="H25" s="39" t="s">
        <v>66</v>
      </c>
      <c r="I25" s="111">
        <v>0</v>
      </c>
    </row>
    <row r="26" spans="1:9" ht="26.25" customHeight="1">
      <c r="A26" s="141" t="s">
        <v>107</v>
      </c>
      <c r="B26" s="142">
        <v>0</v>
      </c>
      <c r="C26" s="117">
        <v>0</v>
      </c>
      <c r="D26" s="117">
        <v>0</v>
      </c>
      <c r="E26" s="117">
        <v>0</v>
      </c>
      <c r="F26" s="142">
        <v>0</v>
      </c>
      <c r="G26" s="117">
        <v>0</v>
      </c>
      <c r="H26" s="117">
        <v>0</v>
      </c>
      <c r="I26" s="117">
        <v>0</v>
      </c>
    </row>
    <row r="27" spans="1:9" ht="26.25" customHeight="1">
      <c r="A27" s="24" t="s">
        <v>108</v>
      </c>
      <c r="B27" s="118">
        <v>0</v>
      </c>
      <c r="C27" s="25" t="s">
        <v>66</v>
      </c>
      <c r="D27" s="12">
        <v>0</v>
      </c>
      <c r="E27" s="25" t="s">
        <v>66</v>
      </c>
      <c r="F27" s="118">
        <v>0</v>
      </c>
      <c r="G27" s="25" t="s">
        <v>66</v>
      </c>
      <c r="H27" s="12">
        <v>0</v>
      </c>
      <c r="I27" s="25" t="s">
        <v>66</v>
      </c>
    </row>
    <row r="28" spans="1:9" ht="26.25" customHeight="1">
      <c r="A28" s="24" t="s">
        <v>109</v>
      </c>
      <c r="B28" s="118">
        <v>90937825</v>
      </c>
      <c r="C28" s="118">
        <v>62539766.37</v>
      </c>
      <c r="D28" s="118">
        <v>28398058.63</v>
      </c>
      <c r="E28" s="118">
        <v>0</v>
      </c>
      <c r="F28" s="118">
        <v>91312240.44</v>
      </c>
      <c r="G28" s="118">
        <v>62914044.4</v>
      </c>
      <c r="H28" s="118">
        <v>28398196.04</v>
      </c>
      <c r="I28" s="118">
        <v>0</v>
      </c>
    </row>
    <row r="29" spans="1:9" ht="26.25" customHeight="1">
      <c r="A29" s="24" t="s">
        <v>110</v>
      </c>
      <c r="B29" s="118">
        <v>0</v>
      </c>
      <c r="C29" s="12">
        <v>0</v>
      </c>
      <c r="D29" s="12">
        <v>0</v>
      </c>
      <c r="E29" s="12">
        <v>0</v>
      </c>
      <c r="F29" s="118">
        <v>0</v>
      </c>
      <c r="G29" s="12">
        <v>0</v>
      </c>
      <c r="H29" s="12">
        <v>0</v>
      </c>
      <c r="I29" s="12">
        <v>0</v>
      </c>
    </row>
    <row r="30" spans="1:9" ht="26.25" customHeight="1">
      <c r="A30" s="24" t="s">
        <v>111</v>
      </c>
      <c r="B30" s="118">
        <v>0</v>
      </c>
      <c r="C30" s="12">
        <v>0</v>
      </c>
      <c r="D30" s="12">
        <v>0</v>
      </c>
      <c r="E30" s="12">
        <v>0</v>
      </c>
      <c r="F30" s="118">
        <v>0</v>
      </c>
      <c r="G30" s="12">
        <v>0</v>
      </c>
      <c r="H30" s="12">
        <v>0</v>
      </c>
      <c r="I30" s="12">
        <v>0</v>
      </c>
    </row>
    <row r="31" spans="1:9" ht="26.25" customHeight="1">
      <c r="A31" s="24" t="s">
        <v>112</v>
      </c>
      <c r="B31" s="118">
        <v>90937825</v>
      </c>
      <c r="C31" s="118">
        <v>62539766.37</v>
      </c>
      <c r="D31" s="118">
        <v>28398058.63</v>
      </c>
      <c r="E31" s="118">
        <v>0</v>
      </c>
      <c r="F31" s="118">
        <v>91312240.44</v>
      </c>
      <c r="G31" s="118">
        <v>62914044.4</v>
      </c>
      <c r="H31" s="118">
        <v>28398196.04</v>
      </c>
      <c r="I31" s="118">
        <v>0</v>
      </c>
    </row>
    <row r="32" spans="1:9" ht="26.25" customHeight="1">
      <c r="A32" s="24" t="s">
        <v>113</v>
      </c>
      <c r="B32" s="118">
        <v>-196786.53999999538</v>
      </c>
      <c r="C32" s="118">
        <v>-4986381.219999999</v>
      </c>
      <c r="D32" s="118">
        <v>4789594.680000003</v>
      </c>
      <c r="E32" s="118">
        <v>0</v>
      </c>
      <c r="F32" s="118">
        <v>-31880.24999999255</v>
      </c>
      <c r="G32" s="118">
        <v>-5814267.129999995</v>
      </c>
      <c r="H32" s="118">
        <v>5782386.880000003</v>
      </c>
      <c r="I32" s="118">
        <v>0</v>
      </c>
    </row>
    <row r="33" spans="1:9" ht="26.25" customHeight="1">
      <c r="A33" s="24" t="s">
        <v>114</v>
      </c>
      <c r="B33" s="118">
        <v>57781776.69000001</v>
      </c>
      <c r="C33" s="118">
        <v>23962819.48</v>
      </c>
      <c r="D33" s="118">
        <v>33818957.21000001</v>
      </c>
      <c r="E33" s="118">
        <v>0</v>
      </c>
      <c r="F33" s="118">
        <v>57749896.44000001</v>
      </c>
      <c r="G33" s="118">
        <v>18148552.350000005</v>
      </c>
      <c r="H33" s="118">
        <v>39601344.09000001</v>
      </c>
      <c r="I33" s="118">
        <v>0</v>
      </c>
    </row>
    <row r="34" spans="1:9" ht="26.25" customHeight="1">
      <c r="A34" s="6" t="s">
        <v>83</v>
      </c>
      <c r="B34" s="147">
        <v>148719601.69</v>
      </c>
      <c r="C34" s="118">
        <v>86502585.85</v>
      </c>
      <c r="D34" s="118">
        <v>62217015.84</v>
      </c>
      <c r="E34" s="118">
        <v>0</v>
      </c>
      <c r="F34" s="118">
        <v>149062136.88</v>
      </c>
      <c r="G34" s="118">
        <v>81062596.75</v>
      </c>
      <c r="H34" s="118">
        <v>67999540.13000001</v>
      </c>
      <c r="I34" s="118">
        <v>0</v>
      </c>
    </row>
    <row r="35" spans="1:9" ht="18" customHeight="1">
      <c r="A35" s="148"/>
      <c r="B35" s="19"/>
      <c r="C35" s="19"/>
      <c r="D35" s="19"/>
      <c r="E35" s="19"/>
      <c r="F35" s="19"/>
      <c r="G35" s="19"/>
      <c r="H35" s="19"/>
      <c r="I35" s="20" t="s">
        <v>136</v>
      </c>
    </row>
  </sheetData>
  <sheetProtection/>
  <mergeCells count="8">
    <mergeCell ref="A1:I1"/>
    <mergeCell ref="H2:I2"/>
    <mergeCell ref="B4:E4"/>
    <mergeCell ref="F4:I4"/>
    <mergeCell ref="B19:E19"/>
    <mergeCell ref="F19:I19"/>
    <mergeCell ref="A4:A5"/>
    <mergeCell ref="A19:A20"/>
  </mergeCells>
  <printOptions/>
  <pageMargins left="0.51" right="0.24" top="0.98" bottom="0.39" header="0.51" footer="0.31"/>
  <pageSetup errors="blank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L21" sqref="L21"/>
    </sheetView>
  </sheetViews>
  <sheetFormatPr defaultColWidth="9.140625" defaultRowHeight="14.25" customHeight="1"/>
  <cols>
    <col min="1" max="1" width="32.57421875" style="0" customWidth="1"/>
    <col min="2" max="2" width="18.8515625" style="0" customWidth="1"/>
    <col min="3" max="3" width="11.57421875" style="0" customWidth="1"/>
    <col min="4" max="4" width="8.57421875" style="0" customWidth="1"/>
    <col min="5" max="5" width="19.140625" style="0" customWidth="1"/>
    <col min="6" max="6" width="18.8515625" style="0" customWidth="1"/>
    <col min="7" max="7" width="11.28125" style="0" customWidth="1"/>
    <col min="8" max="8" width="8.28125" style="0" customWidth="1"/>
    <col min="9" max="9" width="20.8515625" style="0" customWidth="1"/>
  </cols>
  <sheetData>
    <row r="1" spans="1:9" ht="34.5" customHeight="1">
      <c r="A1" s="243" t="s">
        <v>137</v>
      </c>
      <c r="B1" s="243"/>
      <c r="C1" s="243"/>
      <c r="D1" s="243"/>
      <c r="E1" s="243"/>
      <c r="F1" s="243"/>
      <c r="G1" s="243"/>
      <c r="H1" s="243"/>
      <c r="I1" s="243"/>
    </row>
    <row r="2" spans="1:9" ht="10.5" customHeight="1">
      <c r="A2" s="126"/>
      <c r="B2" s="127"/>
      <c r="C2" s="127"/>
      <c r="D2" s="127"/>
      <c r="E2" s="127"/>
      <c r="F2" s="126"/>
      <c r="G2" s="259" t="s">
        <v>12</v>
      </c>
      <c r="H2" s="259"/>
      <c r="I2" s="259"/>
    </row>
    <row r="3" spans="1:9" ht="12" customHeight="1">
      <c r="A3" s="54" t="s">
        <v>26</v>
      </c>
      <c r="B3" s="54"/>
      <c r="C3" s="54"/>
      <c r="D3" s="54"/>
      <c r="E3" s="54"/>
      <c r="F3" s="54"/>
      <c r="G3" s="128"/>
      <c r="H3" s="57"/>
      <c r="I3" s="57" t="s">
        <v>54</v>
      </c>
    </row>
    <row r="4" spans="1:9" ht="18.75" customHeight="1">
      <c r="A4" s="260" t="s">
        <v>28</v>
      </c>
      <c r="B4" s="260" t="s">
        <v>55</v>
      </c>
      <c r="C4" s="260"/>
      <c r="D4" s="260"/>
      <c r="E4" s="260"/>
      <c r="F4" s="260" t="s">
        <v>56</v>
      </c>
      <c r="G4" s="260"/>
      <c r="H4" s="260"/>
      <c r="I4" s="260"/>
    </row>
    <row r="5" spans="1:9" ht="42.75" customHeight="1">
      <c r="A5" s="260"/>
      <c r="B5" s="6" t="s">
        <v>29</v>
      </c>
      <c r="C5" s="5" t="s">
        <v>138</v>
      </c>
      <c r="D5" s="5" t="s">
        <v>139</v>
      </c>
      <c r="E5" s="5" t="s">
        <v>140</v>
      </c>
      <c r="F5" s="6" t="s">
        <v>29</v>
      </c>
      <c r="G5" s="5" t="s">
        <v>138</v>
      </c>
      <c r="H5" s="5" t="s">
        <v>139</v>
      </c>
      <c r="I5" s="5" t="s">
        <v>140</v>
      </c>
    </row>
    <row r="6" spans="1:9" ht="24" customHeight="1">
      <c r="A6" s="129" t="s">
        <v>141</v>
      </c>
      <c r="B6" s="118">
        <v>154741800</v>
      </c>
      <c r="C6" s="12">
        <v>0</v>
      </c>
      <c r="D6" s="12">
        <v>0</v>
      </c>
      <c r="E6" s="12">
        <v>154741800</v>
      </c>
      <c r="F6" s="118">
        <v>185690160</v>
      </c>
      <c r="G6" s="12">
        <v>0</v>
      </c>
      <c r="H6" s="12">
        <v>0</v>
      </c>
      <c r="I6" s="12">
        <v>185690160</v>
      </c>
    </row>
    <row r="7" spans="1:9" ht="24" customHeight="1">
      <c r="A7" s="129" t="s">
        <v>142</v>
      </c>
      <c r="B7" s="118">
        <v>154741800</v>
      </c>
      <c r="C7" s="12">
        <v>0</v>
      </c>
      <c r="D7" s="12">
        <v>0</v>
      </c>
      <c r="E7" s="12">
        <v>154741800</v>
      </c>
      <c r="F7" s="118">
        <v>185690160</v>
      </c>
      <c r="G7" s="12">
        <v>0</v>
      </c>
      <c r="H7" s="12">
        <v>0</v>
      </c>
      <c r="I7" s="12">
        <v>185690160</v>
      </c>
    </row>
    <row r="8" spans="1:9" ht="24" customHeight="1">
      <c r="A8" s="129" t="s">
        <v>143</v>
      </c>
      <c r="B8" s="118">
        <v>0</v>
      </c>
      <c r="C8" s="12">
        <v>0</v>
      </c>
      <c r="D8" s="12">
        <v>0</v>
      </c>
      <c r="E8" s="12">
        <v>0</v>
      </c>
      <c r="F8" s="118">
        <v>0</v>
      </c>
      <c r="G8" s="12">
        <v>0</v>
      </c>
      <c r="H8" s="12">
        <v>0</v>
      </c>
      <c r="I8" s="12">
        <v>0</v>
      </c>
    </row>
    <row r="9" spans="1:9" ht="24" customHeight="1">
      <c r="A9" s="129" t="s">
        <v>144</v>
      </c>
      <c r="B9" s="118">
        <v>0</v>
      </c>
      <c r="C9" s="12">
        <v>0</v>
      </c>
      <c r="D9" s="12">
        <v>0</v>
      </c>
      <c r="E9" s="12">
        <v>0</v>
      </c>
      <c r="F9" s="118">
        <v>0</v>
      </c>
      <c r="G9" s="12">
        <v>0</v>
      </c>
      <c r="H9" s="12">
        <v>0</v>
      </c>
      <c r="I9" s="12">
        <v>0</v>
      </c>
    </row>
    <row r="10" spans="1:9" ht="24" customHeight="1">
      <c r="A10" s="129" t="s">
        <v>59</v>
      </c>
      <c r="B10" s="118">
        <v>4000000</v>
      </c>
      <c r="C10" s="12">
        <v>0</v>
      </c>
      <c r="D10" s="12">
        <v>0</v>
      </c>
      <c r="E10" s="12">
        <v>4000000</v>
      </c>
      <c r="F10" s="118">
        <v>4000000</v>
      </c>
      <c r="G10" s="12">
        <v>0</v>
      </c>
      <c r="H10" s="12">
        <v>0</v>
      </c>
      <c r="I10" s="12">
        <v>4000000</v>
      </c>
    </row>
    <row r="11" spans="1:9" ht="24" customHeight="1">
      <c r="A11" s="129" t="s">
        <v>61</v>
      </c>
      <c r="B11" s="118">
        <v>464225400</v>
      </c>
      <c r="C11" s="12">
        <v>0</v>
      </c>
      <c r="D11" s="12">
        <v>0</v>
      </c>
      <c r="E11" s="12">
        <v>464225400</v>
      </c>
      <c r="F11" s="118">
        <v>495173760</v>
      </c>
      <c r="G11" s="12">
        <v>0</v>
      </c>
      <c r="H11" s="12">
        <v>0</v>
      </c>
      <c r="I11" s="12">
        <v>495173760</v>
      </c>
    </row>
    <row r="12" spans="1:9" ht="24" customHeight="1">
      <c r="A12" s="129" t="s">
        <v>145</v>
      </c>
      <c r="B12" s="118">
        <v>464225400</v>
      </c>
      <c r="C12" s="12">
        <v>0</v>
      </c>
      <c r="D12" s="12">
        <v>0</v>
      </c>
      <c r="E12" s="12">
        <v>464225400</v>
      </c>
      <c r="F12" s="118">
        <v>495173760</v>
      </c>
      <c r="G12" s="12">
        <v>0</v>
      </c>
      <c r="H12" s="12">
        <v>0</v>
      </c>
      <c r="I12" s="12">
        <v>495173760</v>
      </c>
    </row>
    <row r="13" spans="1:9" ht="24" customHeight="1">
      <c r="A13" s="129" t="s">
        <v>124</v>
      </c>
      <c r="B13" s="118">
        <v>30000000</v>
      </c>
      <c r="C13" s="12">
        <v>0</v>
      </c>
      <c r="D13" s="12">
        <v>0</v>
      </c>
      <c r="E13" s="12">
        <v>30000000</v>
      </c>
      <c r="F13" s="118">
        <v>0</v>
      </c>
      <c r="G13" s="12">
        <v>0</v>
      </c>
      <c r="H13" s="12">
        <v>0</v>
      </c>
      <c r="I13" s="12">
        <v>0</v>
      </c>
    </row>
    <row r="14" spans="1:9" ht="18.75" customHeight="1">
      <c r="A14" s="129" t="s">
        <v>125</v>
      </c>
      <c r="B14" s="118">
        <v>0</v>
      </c>
      <c r="C14" s="12">
        <v>0</v>
      </c>
      <c r="D14" s="12">
        <v>0</v>
      </c>
      <c r="E14" s="12">
        <v>0</v>
      </c>
      <c r="F14" s="25" t="s">
        <v>66</v>
      </c>
      <c r="G14" s="25" t="s">
        <v>66</v>
      </c>
      <c r="H14" s="25" t="s">
        <v>66</v>
      </c>
      <c r="I14" s="25" t="s">
        <v>66</v>
      </c>
    </row>
    <row r="15" spans="1:9" ht="24" customHeight="1">
      <c r="A15" s="129" t="s">
        <v>126</v>
      </c>
      <c r="B15" s="118">
        <v>652967200</v>
      </c>
      <c r="C15" s="118">
        <v>0</v>
      </c>
      <c r="D15" s="118">
        <v>0</v>
      </c>
      <c r="E15" s="118">
        <v>652967200</v>
      </c>
      <c r="F15" s="118">
        <v>684863920</v>
      </c>
      <c r="G15" s="118">
        <v>0</v>
      </c>
      <c r="H15" s="118">
        <v>0</v>
      </c>
      <c r="I15" s="118">
        <v>684863920</v>
      </c>
    </row>
    <row r="16" spans="1:9" ht="24" customHeight="1">
      <c r="A16" s="129" t="s">
        <v>127</v>
      </c>
      <c r="B16" s="118">
        <v>0</v>
      </c>
      <c r="C16" s="12">
        <v>0</v>
      </c>
      <c r="D16" s="12">
        <v>0</v>
      </c>
      <c r="E16" s="12">
        <v>0</v>
      </c>
      <c r="F16" s="118">
        <v>0</v>
      </c>
      <c r="G16" s="12">
        <v>0</v>
      </c>
      <c r="H16" s="12">
        <v>0</v>
      </c>
      <c r="I16" s="12">
        <v>0</v>
      </c>
    </row>
    <row r="17" spans="1:9" ht="24" customHeight="1">
      <c r="A17" s="129" t="s">
        <v>128</v>
      </c>
      <c r="B17" s="118">
        <v>0</v>
      </c>
      <c r="C17" s="12">
        <v>0</v>
      </c>
      <c r="D17" s="12">
        <v>0</v>
      </c>
      <c r="E17" s="12">
        <v>0</v>
      </c>
      <c r="F17" s="118">
        <v>0</v>
      </c>
      <c r="G17" s="12">
        <v>0</v>
      </c>
      <c r="H17" s="12">
        <v>0</v>
      </c>
      <c r="I17" s="12">
        <v>0</v>
      </c>
    </row>
    <row r="18" spans="1:9" ht="24" customHeight="1">
      <c r="A18" s="129" t="s">
        <v>129</v>
      </c>
      <c r="B18" s="118">
        <v>652967200</v>
      </c>
      <c r="C18" s="118">
        <v>0</v>
      </c>
      <c r="D18" s="118">
        <v>0</v>
      </c>
      <c r="E18" s="118">
        <v>652967200</v>
      </c>
      <c r="F18" s="118">
        <v>684863920</v>
      </c>
      <c r="G18" s="118">
        <v>0</v>
      </c>
      <c r="H18" s="118">
        <v>0</v>
      </c>
      <c r="I18" s="118">
        <v>684863920</v>
      </c>
    </row>
    <row r="19" spans="1:9" ht="24" customHeight="1">
      <c r="A19" s="129" t="s">
        <v>130</v>
      </c>
      <c r="B19" s="118">
        <v>122843733.16</v>
      </c>
      <c r="C19" s="12">
        <v>0</v>
      </c>
      <c r="D19" s="12">
        <v>0</v>
      </c>
      <c r="E19" s="12">
        <v>122843733.16</v>
      </c>
      <c r="F19" s="118">
        <v>124170073.99000004</v>
      </c>
      <c r="G19" s="118">
        <v>0</v>
      </c>
      <c r="H19" s="118">
        <v>0</v>
      </c>
      <c r="I19" s="118">
        <v>124170073.99000004</v>
      </c>
    </row>
    <row r="20" spans="1:9" ht="24" customHeight="1">
      <c r="A20" s="130" t="s">
        <v>83</v>
      </c>
      <c r="B20" s="118">
        <v>775810933.16</v>
      </c>
      <c r="C20" s="118">
        <v>0</v>
      </c>
      <c r="D20" s="118">
        <v>0</v>
      </c>
      <c r="E20" s="118">
        <v>775810933.16</v>
      </c>
      <c r="F20" s="118">
        <v>809033993.99</v>
      </c>
      <c r="G20" s="118">
        <v>0</v>
      </c>
      <c r="H20" s="118">
        <v>0</v>
      </c>
      <c r="I20" s="118">
        <v>809033993.99</v>
      </c>
    </row>
    <row r="21" spans="1:9" ht="39.75" customHeight="1">
      <c r="A21" s="260" t="s">
        <v>28</v>
      </c>
      <c r="B21" s="260" t="s">
        <v>55</v>
      </c>
      <c r="C21" s="260"/>
      <c r="D21" s="260"/>
      <c r="E21" s="260"/>
      <c r="F21" s="260" t="s">
        <v>56</v>
      </c>
      <c r="G21" s="260"/>
      <c r="H21" s="260"/>
      <c r="I21" s="260"/>
    </row>
    <row r="22" spans="1:9" ht="39.75" customHeight="1">
      <c r="A22" s="260"/>
      <c r="B22" s="6" t="s">
        <v>29</v>
      </c>
      <c r="C22" s="5" t="s">
        <v>138</v>
      </c>
      <c r="D22" s="5" t="s">
        <v>139</v>
      </c>
      <c r="E22" s="5" t="s">
        <v>140</v>
      </c>
      <c r="F22" s="6" t="s">
        <v>29</v>
      </c>
      <c r="G22" s="5" t="s">
        <v>138</v>
      </c>
      <c r="H22" s="5" t="s">
        <v>139</v>
      </c>
      <c r="I22" s="5" t="s">
        <v>140</v>
      </c>
    </row>
    <row r="23" spans="1:9" ht="24" customHeight="1">
      <c r="A23" s="129" t="s">
        <v>131</v>
      </c>
      <c r="B23" s="118">
        <v>618629275.17</v>
      </c>
      <c r="C23" s="12">
        <v>0</v>
      </c>
      <c r="D23" s="12">
        <v>0</v>
      </c>
      <c r="E23" s="12">
        <v>618629275.17</v>
      </c>
      <c r="F23" s="118">
        <v>647015326.55</v>
      </c>
      <c r="G23" s="12">
        <v>0</v>
      </c>
      <c r="H23" s="12">
        <v>0</v>
      </c>
      <c r="I23" s="12">
        <v>647015326.55</v>
      </c>
    </row>
    <row r="24" spans="1:9" ht="24" customHeight="1">
      <c r="A24" s="129" t="s">
        <v>146</v>
      </c>
      <c r="B24" s="118">
        <v>510285093.52</v>
      </c>
      <c r="C24" s="12">
        <v>0</v>
      </c>
      <c r="D24" s="12">
        <v>0</v>
      </c>
      <c r="E24" s="12">
        <v>510285093.52</v>
      </c>
      <c r="F24" s="118">
        <v>536731841.81</v>
      </c>
      <c r="G24" s="12">
        <v>0</v>
      </c>
      <c r="H24" s="12">
        <v>0</v>
      </c>
      <c r="I24" s="12">
        <v>536731841.81</v>
      </c>
    </row>
    <row r="25" spans="1:9" ht="24" customHeight="1">
      <c r="A25" s="129" t="s">
        <v>147</v>
      </c>
      <c r="B25" s="118">
        <v>108344181.65</v>
      </c>
      <c r="C25" s="12">
        <v>0</v>
      </c>
      <c r="D25" s="12">
        <v>0</v>
      </c>
      <c r="E25" s="12">
        <v>108344181.65</v>
      </c>
      <c r="F25" s="118">
        <v>110283484.74</v>
      </c>
      <c r="G25" s="12">
        <v>0</v>
      </c>
      <c r="H25" s="12">
        <v>0</v>
      </c>
      <c r="I25" s="12">
        <v>110283484.74</v>
      </c>
    </row>
    <row r="26" spans="1:9" ht="24" customHeight="1">
      <c r="A26" s="129" t="s">
        <v>148</v>
      </c>
      <c r="B26" s="118">
        <v>0</v>
      </c>
      <c r="C26" s="25" t="s">
        <v>66</v>
      </c>
      <c r="D26" s="12">
        <v>0</v>
      </c>
      <c r="E26" s="25" t="s">
        <v>66</v>
      </c>
      <c r="F26" s="25" t="s">
        <v>66</v>
      </c>
      <c r="G26" s="25" t="s">
        <v>66</v>
      </c>
      <c r="H26" s="25" t="s">
        <v>66</v>
      </c>
      <c r="I26" s="25" t="s">
        <v>66</v>
      </c>
    </row>
    <row r="27" spans="1:9" ht="24" customHeight="1">
      <c r="A27" s="129" t="s">
        <v>149</v>
      </c>
      <c r="B27" s="118">
        <v>33011584</v>
      </c>
      <c r="C27" s="12">
        <v>0</v>
      </c>
      <c r="D27" s="12">
        <v>0</v>
      </c>
      <c r="E27" s="12">
        <v>33011584</v>
      </c>
      <c r="F27" s="118">
        <v>33011584</v>
      </c>
      <c r="G27" s="12">
        <v>0</v>
      </c>
      <c r="H27" s="12">
        <v>0</v>
      </c>
      <c r="I27" s="12">
        <v>33011584</v>
      </c>
    </row>
    <row r="28" spans="1:9" ht="24" customHeight="1">
      <c r="A28" s="129" t="s">
        <v>150</v>
      </c>
      <c r="B28" s="118">
        <v>0</v>
      </c>
      <c r="C28" s="12">
        <v>0</v>
      </c>
      <c r="D28" s="12">
        <v>0</v>
      </c>
      <c r="E28" s="12">
        <v>0</v>
      </c>
      <c r="F28" s="118">
        <v>0</v>
      </c>
      <c r="G28" s="12">
        <v>0</v>
      </c>
      <c r="H28" s="12">
        <v>0</v>
      </c>
      <c r="I28" s="12">
        <v>0</v>
      </c>
    </row>
    <row r="29" spans="1:9" ht="24" customHeight="1">
      <c r="A29" s="129" t="s">
        <v>151</v>
      </c>
      <c r="B29" s="118">
        <v>0</v>
      </c>
      <c r="C29" s="12">
        <v>0</v>
      </c>
      <c r="D29" s="12">
        <v>0</v>
      </c>
      <c r="E29" s="12">
        <v>0</v>
      </c>
      <c r="F29" s="25" t="s">
        <v>66</v>
      </c>
      <c r="G29" s="25" t="s">
        <v>66</v>
      </c>
      <c r="H29" s="25" t="s">
        <v>66</v>
      </c>
      <c r="I29" s="25" t="s">
        <v>66</v>
      </c>
    </row>
    <row r="30" spans="1:9" ht="24" customHeight="1">
      <c r="A30" s="129" t="s">
        <v>152</v>
      </c>
      <c r="B30" s="118">
        <v>651640859.17</v>
      </c>
      <c r="C30" s="118">
        <v>0</v>
      </c>
      <c r="D30" s="118">
        <v>0</v>
      </c>
      <c r="E30" s="118">
        <v>651640859.17</v>
      </c>
      <c r="F30" s="118">
        <v>680026910.55</v>
      </c>
      <c r="G30" s="118">
        <v>0</v>
      </c>
      <c r="H30" s="118">
        <v>0</v>
      </c>
      <c r="I30" s="118">
        <v>680026910.55</v>
      </c>
    </row>
    <row r="31" spans="1:9" ht="24" customHeight="1">
      <c r="A31" s="129" t="s">
        <v>153</v>
      </c>
      <c r="B31" s="118">
        <v>0</v>
      </c>
      <c r="C31" s="12">
        <v>0</v>
      </c>
      <c r="D31" s="12">
        <v>0</v>
      </c>
      <c r="E31" s="12">
        <v>0</v>
      </c>
      <c r="F31" s="118">
        <v>0</v>
      </c>
      <c r="G31" s="12">
        <v>0</v>
      </c>
      <c r="H31" s="12">
        <v>0</v>
      </c>
      <c r="I31" s="12">
        <v>0</v>
      </c>
    </row>
    <row r="32" spans="1:9" ht="24" customHeight="1">
      <c r="A32" s="129" t="s">
        <v>154</v>
      </c>
      <c r="B32" s="118">
        <v>0</v>
      </c>
      <c r="C32" s="12">
        <v>0</v>
      </c>
      <c r="D32" s="12">
        <v>0</v>
      </c>
      <c r="E32" s="12">
        <v>0</v>
      </c>
      <c r="F32" s="118">
        <v>0</v>
      </c>
      <c r="G32" s="12">
        <v>0</v>
      </c>
      <c r="H32" s="12">
        <v>0</v>
      </c>
      <c r="I32" s="12">
        <v>0</v>
      </c>
    </row>
    <row r="33" spans="1:9" ht="24" customHeight="1">
      <c r="A33" s="129" t="s">
        <v>155</v>
      </c>
      <c r="B33" s="118">
        <v>651640859.17</v>
      </c>
      <c r="C33" s="118">
        <v>0</v>
      </c>
      <c r="D33" s="118">
        <v>0</v>
      </c>
      <c r="E33" s="118">
        <v>651640859.17</v>
      </c>
      <c r="F33" s="118">
        <v>680026910.55</v>
      </c>
      <c r="G33" s="118">
        <v>0</v>
      </c>
      <c r="H33" s="118">
        <v>0</v>
      </c>
      <c r="I33" s="118">
        <v>680026910.55</v>
      </c>
    </row>
    <row r="34" spans="1:9" ht="24" customHeight="1">
      <c r="A34" s="129" t="s">
        <v>156</v>
      </c>
      <c r="B34" s="118">
        <v>1326340.830000043</v>
      </c>
      <c r="C34" s="118">
        <v>0</v>
      </c>
      <c r="D34" s="118">
        <v>0</v>
      </c>
      <c r="E34" s="118">
        <v>1326340.830000043</v>
      </c>
      <c r="F34" s="118">
        <v>4837009.450000048</v>
      </c>
      <c r="G34" s="118">
        <v>0</v>
      </c>
      <c r="H34" s="118">
        <v>0</v>
      </c>
      <c r="I34" s="118">
        <v>4837009.450000048</v>
      </c>
    </row>
    <row r="35" spans="1:9" ht="24" customHeight="1">
      <c r="A35" s="131" t="s">
        <v>157</v>
      </c>
      <c r="B35" s="118">
        <v>124170073.99000004</v>
      </c>
      <c r="C35" s="118">
        <v>0</v>
      </c>
      <c r="D35" s="118">
        <v>0</v>
      </c>
      <c r="E35" s="118">
        <v>124170073.99000004</v>
      </c>
      <c r="F35" s="118">
        <v>129007083.44000009</v>
      </c>
      <c r="G35" s="118">
        <v>0</v>
      </c>
      <c r="H35" s="118">
        <v>0</v>
      </c>
      <c r="I35" s="118">
        <v>129007083.44000009</v>
      </c>
    </row>
    <row r="36" spans="1:9" ht="24" customHeight="1">
      <c r="A36" s="132" t="s">
        <v>83</v>
      </c>
      <c r="B36" s="28">
        <v>775810933.16</v>
      </c>
      <c r="C36" s="28">
        <v>0</v>
      </c>
      <c r="D36" s="28">
        <v>0</v>
      </c>
      <c r="E36" s="28">
        <v>775810933.16</v>
      </c>
      <c r="F36" s="28">
        <v>809033993.99</v>
      </c>
      <c r="G36" s="28">
        <v>0</v>
      </c>
      <c r="H36" s="28">
        <v>0</v>
      </c>
      <c r="I36" s="28">
        <v>809033993.99</v>
      </c>
    </row>
    <row r="37" spans="1:9" ht="15.75" customHeight="1">
      <c r="A37" s="133"/>
      <c r="B37" s="134"/>
      <c r="C37" s="134"/>
      <c r="D37" s="134"/>
      <c r="E37" s="134"/>
      <c r="F37" s="134"/>
      <c r="G37" s="134"/>
      <c r="H37" s="134"/>
      <c r="I37" s="135" t="s">
        <v>158</v>
      </c>
    </row>
  </sheetData>
  <sheetProtection/>
  <mergeCells count="8">
    <mergeCell ref="A1:I1"/>
    <mergeCell ref="G2:I2"/>
    <mergeCell ref="B4:E4"/>
    <mergeCell ref="F4:I4"/>
    <mergeCell ref="B21:E21"/>
    <mergeCell ref="F21:I21"/>
    <mergeCell ref="A4:A5"/>
    <mergeCell ref="A21:A22"/>
  </mergeCells>
  <printOptions/>
  <pageMargins left="0.35" right="0.55" top="0.79" bottom="0.2" header="0.51" footer="0"/>
  <pageSetup errors="blank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21" sqref="C21:D21"/>
    </sheetView>
  </sheetViews>
  <sheetFormatPr defaultColWidth="9.140625" defaultRowHeight="14.25" customHeight="1"/>
  <cols>
    <col min="1" max="1" width="25.28125" style="0" customWidth="1"/>
    <col min="2" max="3" width="20.7109375" style="0" customWidth="1"/>
    <col min="4" max="4" width="26.140625" style="0" customWidth="1"/>
    <col min="5" max="6" width="22.57421875" style="0" customWidth="1"/>
  </cols>
  <sheetData>
    <row r="1" spans="1:6" ht="37.5" customHeight="1">
      <c r="A1" s="243" t="s">
        <v>159</v>
      </c>
      <c r="B1" s="243"/>
      <c r="C1" s="243"/>
      <c r="D1" s="243"/>
      <c r="E1" s="243"/>
      <c r="F1" s="243"/>
    </row>
    <row r="2" spans="1:6" ht="15.75" customHeight="1">
      <c r="A2" s="123"/>
      <c r="B2" s="123"/>
      <c r="C2" s="123"/>
      <c r="D2" s="123"/>
      <c r="E2" s="249" t="s">
        <v>14</v>
      </c>
      <c r="F2" s="249"/>
    </row>
    <row r="3" spans="1:6" ht="15.75" customHeight="1">
      <c r="A3" s="3" t="s">
        <v>26</v>
      </c>
      <c r="B3" s="3"/>
      <c r="C3" s="3"/>
      <c r="D3" s="3"/>
      <c r="E3" s="4"/>
      <c r="F3" s="4" t="s">
        <v>54</v>
      </c>
    </row>
    <row r="4" spans="1:6" ht="39.75" customHeight="1">
      <c r="A4" s="6" t="s">
        <v>28</v>
      </c>
      <c r="B4" s="6" t="s">
        <v>55</v>
      </c>
      <c r="C4" s="6" t="s">
        <v>56</v>
      </c>
      <c r="D4" s="6" t="s">
        <v>28</v>
      </c>
      <c r="E4" s="6" t="s">
        <v>55</v>
      </c>
      <c r="F4" s="6" t="s">
        <v>56</v>
      </c>
    </row>
    <row r="5" spans="1:6" ht="24" customHeight="1">
      <c r="A5" s="24" t="s">
        <v>160</v>
      </c>
      <c r="B5" s="12">
        <v>41494511.53</v>
      </c>
      <c r="C5" s="12">
        <v>44801541</v>
      </c>
      <c r="D5" s="24" t="s">
        <v>161</v>
      </c>
      <c r="E5" s="12">
        <v>38077125.14</v>
      </c>
      <c r="F5" s="12">
        <v>40966656.47</v>
      </c>
    </row>
    <row r="6" spans="1:6" ht="24" customHeight="1">
      <c r="A6" s="24" t="s">
        <v>59</v>
      </c>
      <c r="B6" s="12">
        <v>78326.35</v>
      </c>
      <c r="C6" s="12">
        <v>80000</v>
      </c>
      <c r="D6" s="24" t="s">
        <v>162</v>
      </c>
      <c r="E6" s="111">
        <v>14378052.23</v>
      </c>
      <c r="F6" s="111">
        <v>17267582.91</v>
      </c>
    </row>
    <row r="7" spans="1:6" ht="24" customHeight="1">
      <c r="A7" s="124" t="s">
        <v>61</v>
      </c>
      <c r="B7" s="111">
        <v>120000</v>
      </c>
      <c r="C7" s="111">
        <v>120000</v>
      </c>
      <c r="D7" s="124" t="s">
        <v>163</v>
      </c>
      <c r="E7" s="117">
        <v>21293</v>
      </c>
      <c r="F7" s="117">
        <v>28350</v>
      </c>
    </row>
    <row r="8" spans="1:6" ht="24" customHeight="1">
      <c r="A8" s="36" t="s">
        <v>66</v>
      </c>
      <c r="B8" s="115" t="s">
        <v>66</v>
      </c>
      <c r="C8" s="122" t="s">
        <v>66</v>
      </c>
      <c r="D8" s="124" t="s">
        <v>164</v>
      </c>
      <c r="E8" s="12">
        <v>222749.5</v>
      </c>
      <c r="F8" s="12">
        <v>250000</v>
      </c>
    </row>
    <row r="9" spans="1:6" ht="24" customHeight="1">
      <c r="A9" s="24" t="s">
        <v>124</v>
      </c>
      <c r="B9" s="12">
        <v>0</v>
      </c>
      <c r="C9" s="111">
        <v>0</v>
      </c>
      <c r="D9" s="24" t="s">
        <v>68</v>
      </c>
      <c r="E9" s="12">
        <v>0</v>
      </c>
      <c r="F9" s="111">
        <v>0</v>
      </c>
    </row>
    <row r="10" spans="1:6" ht="24" customHeight="1">
      <c r="A10" s="24" t="s">
        <v>125</v>
      </c>
      <c r="B10" s="125">
        <v>0</v>
      </c>
      <c r="C10" s="122" t="s">
        <v>66</v>
      </c>
      <c r="D10" s="24" t="s">
        <v>71</v>
      </c>
      <c r="E10" s="125">
        <v>0</v>
      </c>
      <c r="F10" s="115" t="s">
        <v>66</v>
      </c>
    </row>
    <row r="11" spans="1:6" ht="24" customHeight="1">
      <c r="A11" s="24" t="s">
        <v>126</v>
      </c>
      <c r="B11" s="118">
        <v>41692837.88</v>
      </c>
      <c r="C11" s="118">
        <v>45001541</v>
      </c>
      <c r="D11" s="24" t="s">
        <v>73</v>
      </c>
      <c r="E11" s="118">
        <v>38321167.64</v>
      </c>
      <c r="F11" s="118">
        <v>41245006.47</v>
      </c>
    </row>
    <row r="12" spans="1:6" ht="24" customHeight="1">
      <c r="A12" s="24" t="s">
        <v>127</v>
      </c>
      <c r="B12" s="12">
        <v>1990000</v>
      </c>
      <c r="C12" s="12">
        <v>0</v>
      </c>
      <c r="D12" s="24" t="s">
        <v>75</v>
      </c>
      <c r="E12" s="12">
        <v>0</v>
      </c>
      <c r="F12" s="12">
        <v>0</v>
      </c>
    </row>
    <row r="13" spans="1:6" ht="24" customHeight="1">
      <c r="A13" s="24" t="s">
        <v>128</v>
      </c>
      <c r="B13" s="12">
        <v>0</v>
      </c>
      <c r="C13" s="12">
        <v>0</v>
      </c>
      <c r="D13" s="24" t="s">
        <v>77</v>
      </c>
      <c r="E13" s="12">
        <v>4149451.15</v>
      </c>
      <c r="F13" s="12">
        <v>4480154.1</v>
      </c>
    </row>
    <row r="14" spans="1:6" ht="24" customHeight="1">
      <c r="A14" s="24" t="s">
        <v>129</v>
      </c>
      <c r="B14" s="118">
        <v>43682837.88</v>
      </c>
      <c r="C14" s="118">
        <v>45001541</v>
      </c>
      <c r="D14" s="24" t="s">
        <v>79</v>
      </c>
      <c r="E14" s="118">
        <v>42470618.79</v>
      </c>
      <c r="F14" s="118">
        <v>45725160.57</v>
      </c>
    </row>
    <row r="15" spans="1:6" ht="24" customHeight="1">
      <c r="A15" s="6" t="s">
        <v>66</v>
      </c>
      <c r="B15" s="25" t="s">
        <v>66</v>
      </c>
      <c r="C15" s="25" t="s">
        <v>66</v>
      </c>
      <c r="D15" s="6" t="s">
        <v>80</v>
      </c>
      <c r="E15" s="120">
        <v>1212219.0900000036</v>
      </c>
      <c r="F15" s="120">
        <v>-723619.5700000003</v>
      </c>
    </row>
    <row r="16" spans="1:6" ht="24" customHeight="1">
      <c r="A16" s="24" t="s">
        <v>130</v>
      </c>
      <c r="B16" s="12">
        <v>9431058.2</v>
      </c>
      <c r="C16" s="118">
        <v>10643277.290000003</v>
      </c>
      <c r="D16" s="24" t="s">
        <v>82</v>
      </c>
      <c r="E16" s="120">
        <v>10643277.290000003</v>
      </c>
      <c r="F16" s="120">
        <v>9919657.720000003</v>
      </c>
    </row>
    <row r="17" spans="1:6" ht="24" customHeight="1">
      <c r="A17" s="6" t="s">
        <v>83</v>
      </c>
      <c r="B17" s="118">
        <v>53113896.08</v>
      </c>
      <c r="C17" s="118">
        <v>55644818.29000001</v>
      </c>
      <c r="D17" s="24" t="s">
        <v>165</v>
      </c>
      <c r="E17" s="120">
        <v>53113896.08</v>
      </c>
      <c r="F17" s="120">
        <v>55644818.29000001</v>
      </c>
    </row>
    <row r="18" spans="1:6" ht="15.75" customHeight="1">
      <c r="A18" s="19"/>
      <c r="B18" s="19"/>
      <c r="C18" s="19"/>
      <c r="D18" s="19"/>
      <c r="E18" s="19"/>
      <c r="F18" s="20" t="s">
        <v>166</v>
      </c>
    </row>
  </sheetData>
  <sheetProtection/>
  <mergeCells count="2">
    <mergeCell ref="A1:F1"/>
    <mergeCell ref="E2:F2"/>
  </mergeCells>
  <printOptions/>
  <pageMargins left="0.75" right="0.75" top="0.98" bottom="0.98" header="0.51" footer="0.51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hj</cp:lastModifiedBy>
  <cp:lastPrinted>2018-04-16T06:55:12Z</cp:lastPrinted>
  <dcterms:created xsi:type="dcterms:W3CDTF">2017-12-04T01:34:01Z</dcterms:created>
  <dcterms:modified xsi:type="dcterms:W3CDTF">2018-04-16T06:59:13Z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