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整合资金审议稿" sheetId="1" r:id="rId1"/>
  </sheets>
  <definedNames>
    <definedName name="_xlnm.Print_Titles" localSheetId="0">'整合资金审议稿'!$3:$3</definedName>
  </definedNames>
  <calcPr fullCalcOnLoad="1"/>
</workbook>
</file>

<file path=xl/sharedStrings.xml><?xml version="1.0" encoding="utf-8"?>
<sst xmlns="http://schemas.openxmlformats.org/spreadsheetml/2006/main" count="170" uniqueCount="131">
  <si>
    <t>建设平台</t>
  </si>
  <si>
    <t>序号</t>
  </si>
  <si>
    <t>建设项目</t>
  </si>
  <si>
    <t>项目实施单位</t>
  </si>
  <si>
    <t>备  注</t>
  </si>
  <si>
    <t>类别</t>
  </si>
  <si>
    <t>一、产业发展</t>
  </si>
  <si>
    <t>结对帮扶产业发展引导资金</t>
  </si>
  <si>
    <t>各乡镇</t>
  </si>
  <si>
    <t>贫困退出必验项目</t>
  </si>
  <si>
    <t>小额扶贫贷款风险补偿金</t>
  </si>
  <si>
    <t>扶贫办、财政局、农商行</t>
  </si>
  <si>
    <t>先进县创建验收项目</t>
  </si>
  <si>
    <t>扶贫小额信贷财政贴息资金</t>
  </si>
  <si>
    <t>2015-2017年三个年度贷款规模6.1亿元，按银行基准利率测算。</t>
  </si>
  <si>
    <t>光伏扶贫</t>
  </si>
  <si>
    <t>发改局</t>
  </si>
  <si>
    <t>根据《决定》第14条，推进光伏扶贫。60个村每村10万元</t>
  </si>
  <si>
    <t>重点扶贫产业</t>
  </si>
  <si>
    <t>扶贫办、农业局
林业局、旅游局</t>
  </si>
  <si>
    <t>扶贫财银保财政补贴支出</t>
  </si>
  <si>
    <t>财政局、扶贫办</t>
  </si>
  <si>
    <t>邮政储蓄银行对参与产业扶贫的新型农村经济合作组织发放信贷5000万元、中华联合保险对贷款进行风险保险，财政贴息贴保支出，省财政负责风险化解，县财政贴息贴保80%，剩余20%由受益人负责。</t>
  </si>
  <si>
    <t>特惠保（特色农业保险）财政支出</t>
  </si>
  <si>
    <t>农业局、财政局</t>
  </si>
  <si>
    <t>省财政厅、省农委明文规定应落实的项目，每个县最少2个项目。（重点以油茶为主）</t>
  </si>
  <si>
    <t>特色农业扶贫产业示范村</t>
  </si>
  <si>
    <t>农业局、林业局
畜牧水产局</t>
  </si>
  <si>
    <t>根据《决定》第3条，支持发展45个特色农业扶贫产业示范村（农业20个、林业15个、畜牧10个），按每村20万元标准安排资金。具体到村金额根据合作社联系建档立卡贫困人数而定（由相关单位提供实施方案）</t>
  </si>
  <si>
    <t>生态旅游扶贫产业示范村</t>
  </si>
  <si>
    <t>旅游局、扶贫办</t>
  </si>
  <si>
    <t>根据《决定》第3条，按每个贫困村100万元标准支持发展5个生态旅游扶贫产业示范村（2016年全县遴选初定10个村，择优选择其中5个条件具备的村作为示范村），示范村引进企业自身投入应符合标准，按照以奖代补，先建后补的方式给予支持。</t>
  </si>
  <si>
    <t>金融扶贫站</t>
  </si>
  <si>
    <t>人民银行</t>
  </si>
  <si>
    <t>根据《决定》第10条，支持88个村（人民银行提供实施方案）金融扶贫站建设。（扶持标准：每村0.5万元）</t>
  </si>
  <si>
    <t>电商扶贫站</t>
  </si>
  <si>
    <t>商务粮食局</t>
  </si>
  <si>
    <t>根据《决定》第13条，支持50个村电商扶贫站（商务粮食局提供实施方案）建设。（扶持标准：每村1万元）</t>
  </si>
  <si>
    <t>产业扶贫示范基地建设</t>
  </si>
  <si>
    <t>林业、旅发委、农业、扶贫、财政</t>
  </si>
  <si>
    <r>
      <t>县长现场办公会议确定的山润茶油循环经济示范园等基地建设3000万元。以油茶低改为重点</t>
    </r>
    <r>
      <rPr>
        <sz val="10"/>
        <rFont val="宋体"/>
        <family val="0"/>
      </rPr>
      <t>，实现集中连片，进行示范基地建设，实现种养一体化，发展林下经济，计划分三年实施，每年支持1000万（</t>
    </r>
    <r>
      <rPr>
        <sz val="10"/>
        <color indexed="8"/>
        <rFont val="宋体"/>
        <family val="0"/>
      </rPr>
      <t>林业局提供详细方案）</t>
    </r>
  </si>
  <si>
    <t>小计</t>
  </si>
  <si>
    <t>二、基础建设</t>
  </si>
  <si>
    <t>贫困地区村级综合文化活动中心</t>
  </si>
  <si>
    <t>文广新局</t>
  </si>
  <si>
    <t>贫困村交通建设</t>
  </si>
  <si>
    <t>贫困村安全饮水</t>
  </si>
  <si>
    <t>水务局、扶贫办</t>
  </si>
  <si>
    <t>农村低压电网改造</t>
  </si>
  <si>
    <t>根据《贫困村退出认定标准》及《决定》第5条，完善贫困村农村电网建设，县财政进行奖补。（供电公司提供实施方案）</t>
  </si>
  <si>
    <t>贫困村高标准农田建设</t>
  </si>
  <si>
    <t>高标办</t>
  </si>
  <si>
    <t>根据《决定》第5条，完善贫困村基础设施建设。按实际整合进入专户的资金数额拨付高标办实施。</t>
  </si>
  <si>
    <t>高标建设试点县项目</t>
  </si>
  <si>
    <t>贫困村村村响</t>
  </si>
  <si>
    <t>电视台</t>
  </si>
  <si>
    <t>根据《贫困村退出认定标准》及《决定》第5条，完善贫困村村村响设施建设。（电视台提供实施方案）</t>
  </si>
  <si>
    <t>贫困村互联网接通</t>
  </si>
  <si>
    <t>根据《贫困村退出认定标准》及《决定》第5条，完善贫困村基础设施建设。（不使用整合资金）</t>
  </si>
  <si>
    <t>易地搬迁基础建设补贴</t>
  </si>
  <si>
    <t>易地搬迁指挥部</t>
  </si>
  <si>
    <t>由易地搬迁指挥部提供实施方案</t>
  </si>
  <si>
    <t>水务局</t>
  </si>
  <si>
    <t>大面村贫困人口基础建设项目</t>
  </si>
  <si>
    <t>财政局</t>
  </si>
  <si>
    <t>易地扶贫搬迁贷款利息支付</t>
  </si>
  <si>
    <t>根据《贫困人口退出认定标准》及《决定》第6条，科学推进安居扶贫。由县财政负担的贴息部分（不含由县财政垫付的中央、省财政返还部分）</t>
  </si>
  <si>
    <t>贫困农户危房改造</t>
  </si>
  <si>
    <t>住建局</t>
  </si>
  <si>
    <t>根据《决定》第6条，科学推进安居扶贫。全县建档立卡贫困户中危房户、无房户分散安置改造1000户，每户3万元。（住建局提供实施方案）</t>
  </si>
  <si>
    <t>“六看一听”建档立卡贫困对象城乡居民医疗保险缴费补贴</t>
  </si>
  <si>
    <t>扶贫办、人社局、财政局</t>
  </si>
  <si>
    <t>根据《贫困人口退出认定标准》及《决定》第9条，开展医疗保险和救助，5.9万名“六看一听”对象参保自付部分（每人每年150元）由财政补贴。</t>
  </si>
  <si>
    <t>贫困家庭教育助学和大病医疗救助</t>
  </si>
  <si>
    <t>根据《贫困人口退出认定标准》及《决定》第7条和第9条，对全县因学致贫和因病致贫的建档立卡贫困家庭中，开展教育助学和大病救助，由村、乡初审，报县相关单位审核后，予以救助。</t>
  </si>
  <si>
    <t>残疾人康复项目</t>
  </si>
  <si>
    <t>残联</t>
  </si>
  <si>
    <t>特惠保（综合保障保险）财政支出</t>
  </si>
  <si>
    <t>扶贫办、财政局
人社局</t>
  </si>
  <si>
    <t>对“六看一听”对象（5.9万人，每人60元）进行综合保障保险。</t>
  </si>
  <si>
    <t>县级财政预算配套安排扶贫资金</t>
  </si>
  <si>
    <t>贫困户新成长劳动力技能培训及就业保障</t>
  </si>
  <si>
    <t>人社局</t>
  </si>
  <si>
    <t>贫困家庭职业学历教育</t>
  </si>
  <si>
    <t>扶贫办</t>
  </si>
  <si>
    <t>贫困村创业致富带头人培训</t>
  </si>
  <si>
    <t>精准扶贫对象劳动力实用技术培训</t>
  </si>
  <si>
    <t>贫困村新型职业农民培育</t>
  </si>
  <si>
    <t>农业局</t>
  </si>
  <si>
    <t>五、生态保护</t>
  </si>
  <si>
    <t>黄金河湿地周边贫困村生态保护建设</t>
  </si>
  <si>
    <t>林业局</t>
  </si>
  <si>
    <t>根据《决定》第12条，全力推进贫困村生态扶贫。（林业局提供实施方案）</t>
  </si>
  <si>
    <t>生态环境保护员补贴</t>
  </si>
  <si>
    <t>两个重点水源保护区贫困村污染治理</t>
  </si>
  <si>
    <t>环保局</t>
  </si>
  <si>
    <t>合计</t>
  </si>
  <si>
    <t>分管领导：</t>
  </si>
  <si>
    <t>复核人：</t>
  </si>
  <si>
    <t>制表人：</t>
  </si>
  <si>
    <t>（分管副县长）</t>
  </si>
  <si>
    <t>（财政）</t>
  </si>
  <si>
    <t>(扶贫办）</t>
  </si>
  <si>
    <t>二、基础建设</t>
  </si>
  <si>
    <t>三、社会保障</t>
  </si>
  <si>
    <t>四、教育培训</t>
  </si>
  <si>
    <t>贫困村万方以上山塘维修和降型水库处险</t>
  </si>
  <si>
    <r>
      <t xml:space="preserve">投资预算
</t>
    </r>
    <r>
      <rPr>
        <sz val="10"/>
        <rFont val="黑体"/>
        <family val="3"/>
      </rPr>
      <t>（万元）</t>
    </r>
  </si>
  <si>
    <t>根据《贫困村退出认定标准》及《决定》第9条，开展医疗保险和救助。全县建档立卡贫困对象共有残疾人7147人需要提供轮椅、坐便器、淋浴椅、手杖、拐杖、假肢、盲杖、助视器、助听器、精神病免费服药、康复训练、白内障手术等（由县残联提供实施方案）</t>
  </si>
  <si>
    <t>根据《决定》第22条，由县财政对359个非贫困村14691户，每户安排500元。</t>
  </si>
  <si>
    <t>2017年平江县精准扶贫统筹整合使用财政涉农资金计划</t>
  </si>
  <si>
    <t>2017年计划完成小额信贷4.6亿元，按10%提取风险补偿金共计4600万元，减上年度已划拨250万元。直贷发放计划：直接发放到贫困户3400万元（直贷项目上不封顶，如有需求可持续增加）。分贷统还发放计划：①县城建投标准化厂房建设1.5亿元（10万平方米，多层框架结构，按2000元/㎡计算），②工业园常胜投资有限公司标准化厂房建设2.6亿元（25万平方米，框架及钢架各占三分之二和三分之一计算，均价1200元/㎡），③峰岭菁华1000万元，④白龙园林500万元，⑤梅仙黑山羊基地100万元。（标准化厂房建设除了给贫困户提供每年6%的利息收入外，厂房租赁费是一笔稳定的收入来源，可以给贫困户持续分红，同时还可以给贫困户提供大量的就业岗位）</t>
  </si>
  <si>
    <t>2017年38个拟退出贫困村文化综合建设，每村配套10万元。（文广新局提供详细方案）</t>
  </si>
  <si>
    <t>交通运输局、扶贫办</t>
  </si>
  <si>
    <t>根据《贫困村退出认定标准》及《决定》第5条，①重点扶持60个贫困村交通设施建设（含村组公路、安保设施、危桥改造），按每村80万估算；②扶持2016年已出列村、2018年拟出列非重点村（共77个村），按每村30万元作估算。由交通部门按照贫困村出列标准，逐村勘测核准，制订到村项目计划。依据交通部门到村项目计划，按比例分配到村，不足部分在2018年再作安排。（交通运输局提供具体实施方案）</t>
  </si>
  <si>
    <t>供电公司</t>
  </si>
  <si>
    <t>根据《贫困村退出认定标准》及《决定》第5条，完善贫困村基础设施建设。扶持60个村新建项目（每村60万元共3600万元）、 22个去年脱贫出列村尾欠项目440万元、贫困村学校安全饮水700万元（县长现场办公会明确水务局200万元、财政局500万元），以水务局到村计划为准。（水务局提供具体实施方案）</t>
  </si>
  <si>
    <t>科技和工业信息化局</t>
  </si>
  <si>
    <t>贫困村万方以上山塘维修和降型水库处险（水务局提供实施方案）</t>
  </si>
  <si>
    <t>根据“国办发〔2016〕22号”文件精神，用于非贫困村覆盖贫困人口的基础设施建设。</t>
  </si>
  <si>
    <t>金融产业补偿100万、组织贫困村支部书记培训考核68万、建整扶贫10万、扶贫办精准扶贫工作经费70万、脱贫攻坚巡查督查考核30万、全县易地搬迁项目规划及申报30万、农业局农业产业精准扶贫规划编制36.8万、发改局光伏扶贫规划编制20万、卫计局中国初级保健基金会卫生发展精准扶贫项目设备捐赠配套500万、“大爱平江”扶贫助困370万。</t>
  </si>
  <si>
    <t>脱贫攻坚先进县创建验收项目。由省人社厅验收考核。</t>
  </si>
  <si>
    <t>脱贫攻坚先进县创建验收项目。由省扶贫办统一组织实施、验收考核。800人每人3000元</t>
  </si>
  <si>
    <t>脱贫攻坚先进县创建验收项目。由省扶贫办统一组织实施、验收考核。327人每人4000元。</t>
  </si>
  <si>
    <t>脱贫攻坚先进县创建验收项目。由省扶贫办统一组织实施、验收考核。</t>
  </si>
  <si>
    <t>脱贫攻坚先进县创建验收项目。由省农委验收考核。</t>
  </si>
  <si>
    <t>林业局、环保局、财政局、交通运输局、水务局、畜牧水产局、扶贫办、公路局</t>
  </si>
  <si>
    <r>
      <t>全县计划安排1万户未脱贫的贫困劳动力为生态保护员（主要从事护洁、护林、护路、护水、护渔、护鸟、护兽、护土、护气、护矿），每人每年补贴</t>
    </r>
    <r>
      <rPr>
        <sz val="10"/>
        <color indexed="8"/>
        <rFont val="宋体"/>
        <family val="0"/>
      </rPr>
      <t>7000</t>
    </r>
    <r>
      <rPr>
        <sz val="10"/>
        <color indexed="8"/>
        <rFont val="宋体"/>
        <family val="0"/>
      </rPr>
      <t>元。由林业、环保、财政等部门按照“十定”（定范围、定对象、定职责、定程序、定标准、定网格、定工时、定考核、定奖惩、定退出）的要求制订实施细则。(附建议方案)</t>
    </r>
  </si>
  <si>
    <t>根据《决定》第12条，全力推进生态扶贫。黄金洞（大黄村、石堰村、茶塅村）、建设村、桃花村、白花村、东源村、天和村、优良村、淡江村两个库区周边面源治理的10个贫困村每村安排30万元。</t>
  </si>
  <si>
    <t>亚马逊二期休闲旅游500万元；平江县湘生生态种植农民专业合作社高山有机茶项目、兰家洞农民专业合作社肉牛养殖项目各300万元。由省扶贫办管理考核，根据湘扶办〔2016〕70号文件规定，按每个贫困人口2000元申报资金，共带动5500名贫困人口发展产业，贫困人口持帮扶资金入股，项目产生利润后，按股分红，连续分红至少5年。</t>
  </si>
  <si>
    <t>扶贫办、卫计局、教体局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</si>
</sst>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2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9" fillId="13" borderId="5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0" fillId="9" borderId="0" applyNumberFormat="0" applyBorder="0" applyAlignment="0" applyProtection="0"/>
    <xf numFmtId="0" fontId="20" fillId="4" borderId="7" applyNumberFormat="0" applyAlignment="0" applyProtection="0"/>
    <xf numFmtId="0" fontId="23" fillId="7" borderId="4" applyNumberFormat="0" applyAlignment="0" applyProtection="0"/>
    <xf numFmtId="0" fontId="2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10" zoomScaleNormal="110" zoomScaleSheetLayoutView="100" zoomScalePageLayoutView="0" workbookViewId="0" topLeftCell="A31">
      <selection activeCell="E30" sqref="E30"/>
    </sheetView>
  </sheetViews>
  <sheetFormatPr defaultColWidth="9.00390625" defaultRowHeight="14.25"/>
  <cols>
    <col min="1" max="1" width="13.00390625" style="2" customWidth="1"/>
    <col min="2" max="2" width="4.50390625" style="3" customWidth="1"/>
    <col min="3" max="3" width="27.375" style="4" customWidth="1"/>
    <col min="4" max="4" width="8.25390625" style="38" customWidth="1"/>
    <col min="5" max="5" width="14.50390625" style="5" customWidth="1"/>
    <col min="6" max="6" width="53.75390625" style="6" customWidth="1"/>
    <col min="7" max="7" width="6.875" style="7" customWidth="1"/>
  </cols>
  <sheetData>
    <row r="1" spans="1:7" ht="27" customHeight="1">
      <c r="A1" s="39" t="s">
        <v>110</v>
      </c>
      <c r="B1" s="39"/>
      <c r="C1" s="39"/>
      <c r="D1" s="39"/>
      <c r="E1" s="39"/>
      <c r="F1" s="39"/>
      <c r="G1" s="39"/>
    </row>
    <row r="2" spans="1:6" ht="12" customHeight="1">
      <c r="A2" s="29"/>
      <c r="B2" s="30"/>
      <c r="C2" s="31"/>
      <c r="D2" s="30"/>
      <c r="E2" s="30"/>
      <c r="F2" s="32"/>
    </row>
    <row r="3" spans="1:7" ht="28.5" customHeight="1">
      <c r="A3" s="23" t="s">
        <v>0</v>
      </c>
      <c r="B3" s="23" t="s">
        <v>1</v>
      </c>
      <c r="C3" s="10" t="s">
        <v>2</v>
      </c>
      <c r="D3" s="10" t="s">
        <v>107</v>
      </c>
      <c r="E3" s="10" t="s">
        <v>3</v>
      </c>
      <c r="F3" s="28" t="s">
        <v>4</v>
      </c>
      <c r="G3" s="10" t="s">
        <v>5</v>
      </c>
    </row>
    <row r="4" spans="1:7" ht="27" customHeight="1">
      <c r="A4" s="43" t="s">
        <v>6</v>
      </c>
      <c r="B4" s="8">
        <v>1</v>
      </c>
      <c r="C4" s="11" t="s">
        <v>7</v>
      </c>
      <c r="D4" s="33">
        <v>735</v>
      </c>
      <c r="E4" s="12" t="s">
        <v>8</v>
      </c>
      <c r="F4" s="13" t="s">
        <v>109</v>
      </c>
      <c r="G4" s="14" t="s">
        <v>9</v>
      </c>
    </row>
    <row r="5" spans="1:7" ht="125.25" customHeight="1">
      <c r="A5" s="43"/>
      <c r="B5" s="8">
        <v>2</v>
      </c>
      <c r="C5" s="11" t="s">
        <v>10</v>
      </c>
      <c r="D5" s="34">
        <v>4350</v>
      </c>
      <c r="E5" s="12" t="s">
        <v>11</v>
      </c>
      <c r="F5" s="15" t="s">
        <v>111</v>
      </c>
      <c r="G5" s="14" t="s">
        <v>12</v>
      </c>
    </row>
    <row r="6" spans="1:7" ht="43.5" customHeight="1">
      <c r="A6" s="43"/>
      <c r="B6" s="8">
        <v>3</v>
      </c>
      <c r="C6" s="11" t="s">
        <v>13</v>
      </c>
      <c r="D6" s="33">
        <v>3000</v>
      </c>
      <c r="E6" s="12" t="s">
        <v>11</v>
      </c>
      <c r="F6" s="13" t="s">
        <v>14</v>
      </c>
      <c r="G6" s="14" t="s">
        <v>12</v>
      </c>
    </row>
    <row r="7" spans="1:7" ht="35.25" customHeight="1">
      <c r="A7" s="43"/>
      <c r="B7" s="8">
        <v>4</v>
      </c>
      <c r="C7" s="11" t="s">
        <v>15</v>
      </c>
      <c r="D7" s="33">
        <v>600</v>
      </c>
      <c r="E7" s="12" t="s">
        <v>16</v>
      </c>
      <c r="F7" s="13" t="s">
        <v>17</v>
      </c>
      <c r="G7" s="14" t="s">
        <v>9</v>
      </c>
    </row>
    <row r="8" spans="1:7" ht="66.75" customHeight="1">
      <c r="A8" s="43"/>
      <c r="B8" s="8">
        <v>5</v>
      </c>
      <c r="C8" s="11" t="s">
        <v>18</v>
      </c>
      <c r="D8" s="33">
        <v>1100</v>
      </c>
      <c r="E8" s="12" t="s">
        <v>19</v>
      </c>
      <c r="F8" s="13" t="s">
        <v>129</v>
      </c>
      <c r="G8" s="14" t="s">
        <v>9</v>
      </c>
    </row>
    <row r="9" spans="1:7" ht="47.25" customHeight="1">
      <c r="A9" s="43"/>
      <c r="B9" s="8">
        <v>6</v>
      </c>
      <c r="C9" s="11" t="s">
        <v>20</v>
      </c>
      <c r="D9" s="33">
        <v>350</v>
      </c>
      <c r="E9" s="12" t="s">
        <v>21</v>
      </c>
      <c r="F9" s="13" t="s">
        <v>22</v>
      </c>
      <c r="G9" s="14" t="s">
        <v>12</v>
      </c>
    </row>
    <row r="10" spans="1:7" ht="42.75" customHeight="1">
      <c r="A10" s="43"/>
      <c r="B10" s="8">
        <v>7</v>
      </c>
      <c r="C10" s="11" t="s">
        <v>23</v>
      </c>
      <c r="D10" s="33">
        <v>200</v>
      </c>
      <c r="E10" s="12" t="s">
        <v>24</v>
      </c>
      <c r="F10" s="13" t="s">
        <v>25</v>
      </c>
      <c r="G10" s="14" t="s">
        <v>12</v>
      </c>
    </row>
    <row r="11" spans="1:7" ht="51" customHeight="1">
      <c r="A11" s="44" t="s">
        <v>6</v>
      </c>
      <c r="B11" s="8">
        <v>8</v>
      </c>
      <c r="C11" s="11" t="s">
        <v>26</v>
      </c>
      <c r="D11" s="33">
        <v>900</v>
      </c>
      <c r="E11" s="12" t="s">
        <v>27</v>
      </c>
      <c r="F11" s="13" t="s">
        <v>28</v>
      </c>
      <c r="G11" s="14" t="s">
        <v>12</v>
      </c>
    </row>
    <row r="12" spans="1:7" ht="55.5" customHeight="1">
      <c r="A12" s="45"/>
      <c r="B12" s="8">
        <v>9</v>
      </c>
      <c r="C12" s="11" t="s">
        <v>29</v>
      </c>
      <c r="D12" s="33">
        <v>500</v>
      </c>
      <c r="E12" s="12" t="s">
        <v>30</v>
      </c>
      <c r="F12" s="15" t="s">
        <v>31</v>
      </c>
      <c r="G12" s="14" t="s">
        <v>12</v>
      </c>
    </row>
    <row r="13" spans="1:7" ht="39.75" customHeight="1">
      <c r="A13" s="45"/>
      <c r="B13" s="8">
        <v>10</v>
      </c>
      <c r="C13" s="11" t="s">
        <v>32</v>
      </c>
      <c r="D13" s="33">
        <v>44</v>
      </c>
      <c r="E13" s="12" t="s">
        <v>33</v>
      </c>
      <c r="F13" s="13" t="s">
        <v>34</v>
      </c>
      <c r="G13" s="14" t="s">
        <v>12</v>
      </c>
    </row>
    <row r="14" spans="1:7" ht="46.5" customHeight="1">
      <c r="A14" s="45"/>
      <c r="B14" s="8">
        <v>11</v>
      </c>
      <c r="C14" s="11" t="s">
        <v>35</v>
      </c>
      <c r="D14" s="33">
        <v>50</v>
      </c>
      <c r="E14" s="12" t="s">
        <v>36</v>
      </c>
      <c r="F14" s="13" t="s">
        <v>37</v>
      </c>
      <c r="G14" s="14" t="s">
        <v>12</v>
      </c>
    </row>
    <row r="15" spans="1:7" ht="70.5" customHeight="1">
      <c r="A15" s="45"/>
      <c r="B15" s="8">
        <v>12</v>
      </c>
      <c r="C15" s="11" t="s">
        <v>38</v>
      </c>
      <c r="D15" s="33">
        <v>1000</v>
      </c>
      <c r="E15" s="17" t="s">
        <v>39</v>
      </c>
      <c r="F15" s="16" t="s">
        <v>40</v>
      </c>
      <c r="G15" s="14" t="s">
        <v>12</v>
      </c>
    </row>
    <row r="16" spans="1:7" ht="21" customHeight="1">
      <c r="A16" s="46"/>
      <c r="B16" s="8" t="s">
        <v>41</v>
      </c>
      <c r="C16" s="18"/>
      <c r="D16" s="35">
        <f>SUM(D4:D15)</f>
        <v>12829</v>
      </c>
      <c r="E16" s="19"/>
      <c r="F16" s="20"/>
      <c r="G16" s="14"/>
    </row>
    <row r="17" spans="1:7" ht="41.25" customHeight="1">
      <c r="A17" s="43" t="s">
        <v>103</v>
      </c>
      <c r="B17" s="21">
        <v>13</v>
      </c>
      <c r="C17" s="22" t="s">
        <v>43</v>
      </c>
      <c r="D17" s="35">
        <v>380</v>
      </c>
      <c r="E17" s="12" t="s">
        <v>44</v>
      </c>
      <c r="F17" s="15" t="s">
        <v>112</v>
      </c>
      <c r="G17" s="14" t="s">
        <v>12</v>
      </c>
    </row>
    <row r="18" spans="1:7" ht="79.5" customHeight="1">
      <c r="A18" s="43"/>
      <c r="B18" s="21">
        <v>14</v>
      </c>
      <c r="C18" s="11" t="s">
        <v>45</v>
      </c>
      <c r="D18" s="33">
        <v>7110</v>
      </c>
      <c r="E18" s="12" t="s">
        <v>113</v>
      </c>
      <c r="F18" s="13" t="s">
        <v>114</v>
      </c>
      <c r="G18" s="14" t="s">
        <v>9</v>
      </c>
    </row>
    <row r="19" spans="1:7" ht="69.75" customHeight="1">
      <c r="A19" s="44" t="s">
        <v>42</v>
      </c>
      <c r="B19" s="21">
        <v>15</v>
      </c>
      <c r="C19" s="11" t="s">
        <v>46</v>
      </c>
      <c r="D19" s="33">
        <v>4740</v>
      </c>
      <c r="E19" s="12" t="s">
        <v>47</v>
      </c>
      <c r="F19" s="13" t="s">
        <v>116</v>
      </c>
      <c r="G19" s="14" t="s">
        <v>9</v>
      </c>
    </row>
    <row r="20" spans="1:7" ht="33" customHeight="1">
      <c r="A20" s="45"/>
      <c r="B20" s="21">
        <v>16</v>
      </c>
      <c r="C20" s="11" t="s">
        <v>48</v>
      </c>
      <c r="D20" s="33">
        <v>169</v>
      </c>
      <c r="E20" s="12" t="s">
        <v>115</v>
      </c>
      <c r="F20" s="13" t="s">
        <v>49</v>
      </c>
      <c r="G20" s="14" t="s">
        <v>9</v>
      </c>
    </row>
    <row r="21" spans="1:7" ht="40.5" customHeight="1">
      <c r="A21" s="45"/>
      <c r="B21" s="21">
        <v>17</v>
      </c>
      <c r="C21" s="11" t="s">
        <v>50</v>
      </c>
      <c r="D21" s="33"/>
      <c r="E21" s="12" t="s">
        <v>51</v>
      </c>
      <c r="F21" s="13" t="s">
        <v>52</v>
      </c>
      <c r="G21" s="14" t="s">
        <v>53</v>
      </c>
    </row>
    <row r="22" spans="1:7" ht="39" customHeight="1">
      <c r="A22" s="45"/>
      <c r="B22" s="21">
        <v>18</v>
      </c>
      <c r="C22" s="11" t="s">
        <v>54</v>
      </c>
      <c r="D22" s="33">
        <v>100</v>
      </c>
      <c r="E22" s="12" t="s">
        <v>55</v>
      </c>
      <c r="F22" s="13" t="s">
        <v>56</v>
      </c>
      <c r="G22" s="14" t="s">
        <v>12</v>
      </c>
    </row>
    <row r="23" spans="1:7" ht="37.5" customHeight="1">
      <c r="A23" s="45"/>
      <c r="B23" s="21">
        <v>19</v>
      </c>
      <c r="C23" s="11" t="s">
        <v>57</v>
      </c>
      <c r="D23" s="33"/>
      <c r="E23" s="12" t="s">
        <v>117</v>
      </c>
      <c r="F23" s="13" t="s">
        <v>58</v>
      </c>
      <c r="G23" s="14" t="s">
        <v>12</v>
      </c>
    </row>
    <row r="24" spans="1:7" ht="27" customHeight="1">
      <c r="A24" s="45"/>
      <c r="B24" s="21">
        <v>20</v>
      </c>
      <c r="C24" s="11" t="s">
        <v>59</v>
      </c>
      <c r="D24" s="34">
        <v>3000</v>
      </c>
      <c r="E24" s="12" t="s">
        <v>60</v>
      </c>
      <c r="F24" s="13" t="s">
        <v>61</v>
      </c>
      <c r="G24" s="14"/>
    </row>
    <row r="25" spans="1:7" ht="33.75" customHeight="1">
      <c r="A25" s="45"/>
      <c r="B25" s="8">
        <v>21</v>
      </c>
      <c r="C25" s="11" t="s">
        <v>106</v>
      </c>
      <c r="D25" s="34">
        <v>3132.02</v>
      </c>
      <c r="E25" s="12" t="s">
        <v>62</v>
      </c>
      <c r="F25" s="13" t="s">
        <v>118</v>
      </c>
      <c r="G25" s="14"/>
    </row>
    <row r="26" spans="1:7" ht="34.5" customHeight="1">
      <c r="A26" s="45"/>
      <c r="B26" s="8">
        <v>22</v>
      </c>
      <c r="C26" s="11" t="s">
        <v>63</v>
      </c>
      <c r="D26" s="34">
        <v>900</v>
      </c>
      <c r="E26" s="12" t="s">
        <v>64</v>
      </c>
      <c r="F26" s="13" t="s">
        <v>119</v>
      </c>
      <c r="G26" s="14"/>
    </row>
    <row r="27" spans="1:7" ht="23.25" customHeight="1">
      <c r="A27" s="46"/>
      <c r="B27" s="8" t="s">
        <v>41</v>
      </c>
      <c r="C27" s="18"/>
      <c r="D27" s="35">
        <f>SUM(D17:D26)</f>
        <v>19531.02</v>
      </c>
      <c r="E27" s="12"/>
      <c r="F27" s="13"/>
      <c r="G27" s="14"/>
    </row>
    <row r="28" spans="1:7" ht="42" customHeight="1">
      <c r="A28" s="40" t="s">
        <v>104</v>
      </c>
      <c r="B28" s="8">
        <v>23</v>
      </c>
      <c r="C28" s="11" t="s">
        <v>65</v>
      </c>
      <c r="D28" s="33">
        <v>800</v>
      </c>
      <c r="E28" s="12" t="s">
        <v>60</v>
      </c>
      <c r="F28" s="13" t="s">
        <v>66</v>
      </c>
      <c r="G28" s="14" t="s">
        <v>12</v>
      </c>
    </row>
    <row r="29" spans="1:7" ht="36" customHeight="1">
      <c r="A29" s="47"/>
      <c r="B29" s="8">
        <v>24</v>
      </c>
      <c r="C29" s="11" t="s">
        <v>67</v>
      </c>
      <c r="D29" s="33">
        <v>3000</v>
      </c>
      <c r="E29" s="12" t="s">
        <v>68</v>
      </c>
      <c r="F29" s="15" t="s">
        <v>69</v>
      </c>
      <c r="G29" s="14" t="s">
        <v>9</v>
      </c>
    </row>
    <row r="30" spans="1:7" ht="36.75" customHeight="1">
      <c r="A30" s="44" t="s">
        <v>104</v>
      </c>
      <c r="B30" s="8">
        <v>25</v>
      </c>
      <c r="C30" s="11" t="s">
        <v>70</v>
      </c>
      <c r="D30" s="33">
        <v>885</v>
      </c>
      <c r="E30" s="12" t="s">
        <v>71</v>
      </c>
      <c r="F30" s="13" t="s">
        <v>72</v>
      </c>
      <c r="G30" s="14" t="s">
        <v>9</v>
      </c>
    </row>
    <row r="31" spans="1:7" ht="53.25" customHeight="1">
      <c r="A31" s="48"/>
      <c r="B31" s="8">
        <v>26</v>
      </c>
      <c r="C31" s="11" t="s">
        <v>73</v>
      </c>
      <c r="D31" s="33">
        <v>5000</v>
      </c>
      <c r="E31" s="12" t="s">
        <v>130</v>
      </c>
      <c r="F31" s="13" t="s">
        <v>74</v>
      </c>
      <c r="G31" s="14" t="s">
        <v>9</v>
      </c>
    </row>
    <row r="32" spans="1:7" ht="60" customHeight="1">
      <c r="A32" s="48"/>
      <c r="B32" s="8">
        <v>27</v>
      </c>
      <c r="C32" s="11" t="s">
        <v>75</v>
      </c>
      <c r="D32" s="33">
        <v>200</v>
      </c>
      <c r="E32" s="12" t="s">
        <v>76</v>
      </c>
      <c r="F32" s="13" t="s">
        <v>108</v>
      </c>
      <c r="G32" s="14" t="s">
        <v>12</v>
      </c>
    </row>
    <row r="33" spans="1:7" ht="38.25" customHeight="1">
      <c r="A33" s="48"/>
      <c r="B33" s="8">
        <v>28</v>
      </c>
      <c r="C33" s="11" t="s">
        <v>77</v>
      </c>
      <c r="D33" s="33">
        <v>354</v>
      </c>
      <c r="E33" s="12" t="s">
        <v>78</v>
      </c>
      <c r="F33" s="13" t="s">
        <v>79</v>
      </c>
      <c r="G33" s="14" t="s">
        <v>12</v>
      </c>
    </row>
    <row r="34" spans="1:7" ht="75" customHeight="1">
      <c r="A34" s="48"/>
      <c r="B34" s="8">
        <v>29</v>
      </c>
      <c r="C34" s="11" t="s">
        <v>80</v>
      </c>
      <c r="D34" s="33">
        <v>1234.8</v>
      </c>
      <c r="E34" s="12" t="s">
        <v>64</v>
      </c>
      <c r="F34" s="13" t="s">
        <v>120</v>
      </c>
      <c r="G34" s="14"/>
    </row>
    <row r="35" spans="1:7" ht="28.5" customHeight="1">
      <c r="A35" s="47"/>
      <c r="B35" s="8" t="s">
        <v>41</v>
      </c>
      <c r="C35" s="24"/>
      <c r="D35" s="35">
        <f>SUM(D28:D34)</f>
        <v>11473.8</v>
      </c>
      <c r="E35" s="19"/>
      <c r="F35" s="20"/>
      <c r="G35" s="14"/>
    </row>
    <row r="36" spans="1:7" s="1" customFormat="1" ht="38.25" customHeight="1">
      <c r="A36" s="44" t="s">
        <v>105</v>
      </c>
      <c r="B36" s="8">
        <v>30</v>
      </c>
      <c r="C36" s="11" t="s">
        <v>81</v>
      </c>
      <c r="D36" s="33">
        <v>100</v>
      </c>
      <c r="E36" s="12" t="s">
        <v>82</v>
      </c>
      <c r="F36" s="15" t="s">
        <v>121</v>
      </c>
      <c r="G36" s="14" t="s">
        <v>12</v>
      </c>
    </row>
    <row r="37" spans="1:7" ht="39.75" customHeight="1">
      <c r="A37" s="45"/>
      <c r="B37" s="8">
        <v>31</v>
      </c>
      <c r="C37" s="11" t="s">
        <v>83</v>
      </c>
      <c r="D37" s="33">
        <v>240</v>
      </c>
      <c r="E37" s="12" t="s">
        <v>84</v>
      </c>
      <c r="F37" s="13" t="s">
        <v>122</v>
      </c>
      <c r="G37" s="14" t="s">
        <v>12</v>
      </c>
    </row>
    <row r="38" spans="1:7" ht="41.25" customHeight="1">
      <c r="A38" s="46"/>
      <c r="B38" s="8">
        <v>32</v>
      </c>
      <c r="C38" s="11" t="s">
        <v>85</v>
      </c>
      <c r="D38" s="33">
        <v>130</v>
      </c>
      <c r="E38" s="12" t="s">
        <v>84</v>
      </c>
      <c r="F38" s="13" t="s">
        <v>123</v>
      </c>
      <c r="G38" s="14" t="s">
        <v>12</v>
      </c>
    </row>
    <row r="39" spans="1:7" ht="43.5" customHeight="1">
      <c r="A39" s="40" t="s">
        <v>105</v>
      </c>
      <c r="B39" s="8">
        <v>33</v>
      </c>
      <c r="C39" s="11" t="s">
        <v>86</v>
      </c>
      <c r="D39" s="33">
        <v>60</v>
      </c>
      <c r="E39" s="12" t="s">
        <v>84</v>
      </c>
      <c r="F39" s="13" t="s">
        <v>124</v>
      </c>
      <c r="G39" s="14" t="s">
        <v>12</v>
      </c>
    </row>
    <row r="40" spans="1:7" ht="38.25" customHeight="1">
      <c r="A40" s="48"/>
      <c r="B40" s="8">
        <v>34</v>
      </c>
      <c r="C40" s="11" t="s">
        <v>87</v>
      </c>
      <c r="D40" s="33">
        <v>100</v>
      </c>
      <c r="E40" s="12" t="s">
        <v>88</v>
      </c>
      <c r="F40" s="13" t="s">
        <v>125</v>
      </c>
      <c r="G40" s="14" t="s">
        <v>12</v>
      </c>
    </row>
    <row r="41" spans="1:7" ht="22.5" customHeight="1">
      <c r="A41" s="47"/>
      <c r="B41" s="8" t="s">
        <v>41</v>
      </c>
      <c r="C41" s="11"/>
      <c r="D41" s="35">
        <f>SUM(D36:D40)</f>
        <v>630</v>
      </c>
      <c r="E41" s="12"/>
      <c r="F41" s="13"/>
      <c r="G41" s="14"/>
    </row>
    <row r="42" spans="1:7" ht="31.5" customHeight="1">
      <c r="A42" s="40" t="s">
        <v>89</v>
      </c>
      <c r="B42" s="8">
        <v>35</v>
      </c>
      <c r="C42" s="11" t="s">
        <v>90</v>
      </c>
      <c r="D42" s="33">
        <v>792</v>
      </c>
      <c r="E42" s="12" t="s">
        <v>91</v>
      </c>
      <c r="F42" s="13" t="s">
        <v>92</v>
      </c>
      <c r="G42" s="14"/>
    </row>
    <row r="43" spans="1:7" ht="69.75" customHeight="1">
      <c r="A43" s="41"/>
      <c r="B43" s="8">
        <v>36</v>
      </c>
      <c r="C43" s="11" t="s">
        <v>93</v>
      </c>
      <c r="D43" s="33">
        <v>7000</v>
      </c>
      <c r="E43" s="15" t="s">
        <v>126</v>
      </c>
      <c r="F43" s="16" t="s">
        <v>127</v>
      </c>
      <c r="G43" s="14"/>
    </row>
    <row r="44" spans="1:7" ht="57.75" customHeight="1">
      <c r="A44" s="41"/>
      <c r="B44" s="8">
        <v>37</v>
      </c>
      <c r="C44" s="11" t="s">
        <v>94</v>
      </c>
      <c r="D44" s="33">
        <v>300</v>
      </c>
      <c r="E44" s="12" t="s">
        <v>95</v>
      </c>
      <c r="F44" s="15" t="s">
        <v>128</v>
      </c>
      <c r="G44" s="14"/>
    </row>
    <row r="45" spans="1:7" ht="23.25" customHeight="1">
      <c r="A45" s="42"/>
      <c r="B45" s="8" t="s">
        <v>41</v>
      </c>
      <c r="C45" s="18"/>
      <c r="D45" s="35">
        <f>SUM(D42:D44)</f>
        <v>8092</v>
      </c>
      <c r="E45" s="9"/>
      <c r="F45" s="13"/>
      <c r="G45" s="14"/>
    </row>
    <row r="46" spans="1:6" ht="7.5" customHeight="1">
      <c r="A46" s="25"/>
      <c r="D46" s="36"/>
      <c r="F46" s="26"/>
    </row>
    <row r="47" spans="2:4" ht="12" customHeight="1">
      <c r="B47" s="3" t="s">
        <v>96</v>
      </c>
      <c r="D47" s="37">
        <f>D16+D27+D45+D35+D41</f>
        <v>52555.82000000001</v>
      </c>
    </row>
    <row r="48" ht="18" customHeight="1"/>
    <row r="49" spans="1:6" ht="14.25">
      <c r="A49" s="3" t="s">
        <v>97</v>
      </c>
      <c r="C49" s="27" t="s">
        <v>98</v>
      </c>
      <c r="E49" s="27"/>
      <c r="F49" s="6" t="s">
        <v>99</v>
      </c>
    </row>
    <row r="50" spans="1:6" ht="14.25">
      <c r="A50" s="3" t="s">
        <v>100</v>
      </c>
      <c r="C50" s="27" t="s">
        <v>101</v>
      </c>
      <c r="E50" s="27"/>
      <c r="F50" s="6" t="s">
        <v>102</v>
      </c>
    </row>
  </sheetData>
  <sheetProtection/>
  <mergeCells count="10">
    <mergeCell ref="A1:G1"/>
    <mergeCell ref="A42:A45"/>
    <mergeCell ref="A4:A10"/>
    <mergeCell ref="A11:A16"/>
    <mergeCell ref="A17:A18"/>
    <mergeCell ref="A19:A27"/>
    <mergeCell ref="A28:A29"/>
    <mergeCell ref="A30:A35"/>
    <mergeCell ref="A36:A38"/>
    <mergeCell ref="A39:A41"/>
  </mergeCells>
  <printOptions/>
  <pageMargins left="0.5511811023622047" right="0.35433070866141736" top="0.7874015748031497" bottom="0.7480314960629921" header="0.5118110236220472" footer="0.5118110236220472"/>
  <pageSetup firstPageNumber="3" useFirstPageNumber="1" horizontalDpi="600" verticalDpi="600" orientation="landscape" paperSize="9" r:id="rId1"/>
  <headerFooter>
    <oddFooter>&amp;C&amp;14-&amp;P--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2017-05-23T02:48:06Z</cp:lastPrinted>
  <dcterms:created xsi:type="dcterms:W3CDTF">2017-03-17T00:01:49Z</dcterms:created>
  <dcterms:modified xsi:type="dcterms:W3CDTF">2017-05-23T02:56:03Z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