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3" activeTab="9"/>
  </bookViews>
  <sheets>
    <sheet name="湘财预（2015）144号" sheetId="1" r:id="rId1"/>
    <sheet name="湘财预（2016）6号" sheetId="2" r:id="rId2"/>
    <sheet name="岳财农指（2016）26号" sheetId="3" r:id="rId3"/>
    <sheet name="湘财预（2016）80号" sheetId="4" r:id="rId4"/>
    <sheet name="湘财农指（2014） 190号" sheetId="5" r:id="rId5"/>
    <sheet name="湘财农指（2015）38文" sheetId="6" r:id="rId6"/>
    <sheet name="湘财农指（2015）280号" sheetId="7" r:id="rId7"/>
    <sheet name="湘财预（2015）145号" sheetId="8" r:id="rId8"/>
    <sheet name="产业发展" sheetId="9" r:id="rId9"/>
    <sheet name="加义" sheetId="10" r:id="rId10"/>
  </sheets>
  <definedNames>
    <definedName name="_xlnm.Print_Area" localSheetId="8">'产业发展'!$A$1:$I$8</definedName>
    <definedName name="_xlnm.Print_Area" localSheetId="6">'湘财农指（2015）280号'!$A$1:$I$11</definedName>
    <definedName name="_xlnm.Print_Area" localSheetId="7">'湘财预（2015）145号'!$A$1:$I$6</definedName>
    <definedName name="_xlnm.Print_Titles" localSheetId="9">'加义'!$1:$4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<sst xmlns="http://schemas.openxmlformats.org/spreadsheetml/2006/main" count="414" uniqueCount="201">
  <si>
    <r>
      <t xml:space="preserve">                    加义镇扶贫资金台账（湘财农指[2014]190号）                    </t>
    </r>
    <r>
      <rPr>
        <b/>
        <sz val="12"/>
        <rFont val="宋体"/>
        <family val="0"/>
      </rPr>
      <t>单位：元</t>
    </r>
  </si>
  <si>
    <t>收付款项的时间</t>
  </si>
  <si>
    <t>凭证号</t>
  </si>
  <si>
    <t>款项资金收付明细内容</t>
  </si>
  <si>
    <t>收  付  明  细</t>
  </si>
  <si>
    <t>余 额</t>
  </si>
  <si>
    <t>备注</t>
  </si>
  <si>
    <t>收  方</t>
  </si>
  <si>
    <t>付  方</t>
  </si>
  <si>
    <t>款项来源单位</t>
  </si>
  <si>
    <t>收入金额</t>
  </si>
  <si>
    <t>付出金额</t>
  </si>
  <si>
    <t>付  出  明  细</t>
  </si>
  <si>
    <t>2015.1.28</t>
  </si>
  <si>
    <t>机关2016.9.30 8#</t>
  </si>
  <si>
    <t>收：2016年第一批财政扶贫资金（7个合作社）</t>
  </si>
  <si>
    <t>机关2016.9.30 14#</t>
  </si>
  <si>
    <t>付：平江县乌龙尖水果种植合作社财政专项扶贫资金</t>
  </si>
  <si>
    <t>机关2016.11.30 20#</t>
  </si>
  <si>
    <t>付：泉塘生态种养合作社财政专项扶贫资金</t>
  </si>
  <si>
    <t>付：泊正种养合作社财政专项扶贫资金</t>
  </si>
  <si>
    <t>机关2016.12.31 45#</t>
  </si>
  <si>
    <t>付：杨柳种养合作社财政专项扶贫资金</t>
  </si>
  <si>
    <t>付：宏图种养合作社财政专项扶贫资金</t>
  </si>
  <si>
    <t>付：乐为农林合作社财政专项扶贫资金</t>
  </si>
  <si>
    <t>付：双付种养合作社财政专项扶贫资金</t>
  </si>
  <si>
    <t>财政局</t>
  </si>
  <si>
    <t>已拨合作社</t>
  </si>
  <si>
    <r>
      <t xml:space="preserve">                    加义镇扶贫资金台账（湘财预[2015]144号）                    </t>
    </r>
    <r>
      <rPr>
        <b/>
        <sz val="12"/>
        <rFont val="宋体"/>
        <family val="0"/>
      </rPr>
      <t>单位：元</t>
    </r>
  </si>
  <si>
    <t>2016.4.7</t>
  </si>
  <si>
    <t>机关2016.4.30 3#</t>
  </si>
  <si>
    <t>财政局</t>
  </si>
  <si>
    <r>
      <t xml:space="preserve">                   加义镇扶贫资金台账(湘财预[2016]80号)                    </t>
    </r>
    <r>
      <rPr>
        <b/>
        <sz val="12"/>
        <rFont val="宋体"/>
        <family val="0"/>
      </rPr>
      <t>单位：元</t>
    </r>
  </si>
  <si>
    <t>收：湘财预指[2016]80文贫困村救灾资金</t>
  </si>
  <si>
    <t>机关2016.12.31 17#</t>
  </si>
  <si>
    <r>
      <t xml:space="preserve">              加义镇扶贫资金台账(岳财农指[2016]26号)                    </t>
    </r>
    <r>
      <rPr>
        <b/>
        <sz val="12"/>
        <rFont val="宋体"/>
        <family val="0"/>
      </rPr>
      <t>单位：元</t>
    </r>
  </si>
  <si>
    <t>收：岳阳农指26号文付扶贫信息平台建设奖补资金</t>
  </si>
  <si>
    <t>机关2016.12.31 17#</t>
  </si>
  <si>
    <t>机关2015.1.31  3#</t>
  </si>
  <si>
    <t>收：扶贫资金户拨以工代赈经费</t>
  </si>
  <si>
    <t>财政局</t>
  </si>
  <si>
    <t>付：大岩村县拨扶贫资金</t>
  </si>
  <si>
    <t>机关2015.1.31  17#</t>
  </si>
  <si>
    <t>付：加义村县拨扶贫资金</t>
  </si>
  <si>
    <t>付：杨邓村县拨扶贫资金</t>
  </si>
  <si>
    <t>付：落古村县拨扶贫资金</t>
  </si>
  <si>
    <t>机关2015.1.31  18#</t>
  </si>
  <si>
    <t>付：西燕村县拨扶贫资金</t>
  </si>
  <si>
    <t>付：永张村县拨扶贫资金</t>
  </si>
  <si>
    <t>机关2015.2.28  22#</t>
  </si>
  <si>
    <t>机关2015.2.28  38#</t>
  </si>
  <si>
    <t>付：思源村县拨扶贫资金</t>
  </si>
  <si>
    <t>已拨村账</t>
  </si>
  <si>
    <t>2015.1.26</t>
  </si>
  <si>
    <t>2015.2.12</t>
  </si>
  <si>
    <t>2015.2.11</t>
  </si>
  <si>
    <t>2015.2.16</t>
  </si>
  <si>
    <t>机关2016.11.30 16#</t>
  </si>
  <si>
    <t>付：咏生水毁公路工程维修款</t>
  </si>
  <si>
    <t>机关2017.1.31 33#</t>
  </si>
  <si>
    <t>已拨村账</t>
  </si>
  <si>
    <t>机关2017.1.31 33#</t>
  </si>
  <si>
    <t>付：杨柳村县拨扶贫资金</t>
  </si>
  <si>
    <t>付：杨柳村县拨岳阳农指26号文付扶贫信息平台建设奖补资金</t>
  </si>
  <si>
    <t>2017.1.17</t>
  </si>
  <si>
    <t>2016.12.01</t>
  </si>
  <si>
    <t>付：杨柳村县拨以工代赈资金</t>
  </si>
  <si>
    <t>付：义口村县拨以工代赈资金</t>
  </si>
  <si>
    <t>付：小岩村县拨以工代赈资金</t>
  </si>
  <si>
    <t>付：高塅村县拨以工代赈资金</t>
  </si>
  <si>
    <t>付：丽江村县拨以工代赈资金</t>
  </si>
  <si>
    <t>机关2017.1.31 44#</t>
  </si>
  <si>
    <t>已拨村账</t>
  </si>
  <si>
    <t>2017.1.17</t>
  </si>
  <si>
    <t>2017.1.16</t>
  </si>
  <si>
    <t>2017.1.4</t>
  </si>
  <si>
    <t>2017.1.17</t>
  </si>
  <si>
    <t>2017.1.12</t>
  </si>
  <si>
    <t>机关2017.1.31 78#</t>
  </si>
  <si>
    <t>2016.9.22</t>
  </si>
  <si>
    <t>2016.9.29</t>
  </si>
  <si>
    <t>2016.11.10</t>
  </si>
  <si>
    <t>2016.11.2</t>
  </si>
  <si>
    <t>2016.12.6</t>
  </si>
  <si>
    <t>2016.12.12</t>
  </si>
  <si>
    <t>2017.1.6</t>
  </si>
  <si>
    <r>
      <t xml:space="preserve">                           加义镇扶贫资金台账湘财农指[2015]280号文                    </t>
    </r>
    <r>
      <rPr>
        <b/>
        <sz val="12"/>
        <rFont val="宋体"/>
        <family val="0"/>
      </rPr>
      <t>单位：元</t>
    </r>
  </si>
  <si>
    <t>收：第五批扶贫危房改造款</t>
  </si>
  <si>
    <t>机关2016.12.31 18#</t>
  </si>
  <si>
    <r>
      <t xml:space="preserve">                    加义镇扶贫资金台账（湘财预[2016]6号）                    </t>
    </r>
    <r>
      <rPr>
        <b/>
        <sz val="12"/>
        <rFont val="宋体"/>
        <family val="0"/>
      </rPr>
      <t>单位：元</t>
    </r>
  </si>
  <si>
    <t>收：农财股拨湘财预[2016]6号文以工代赈资金</t>
  </si>
  <si>
    <t>2016.8.25</t>
  </si>
  <si>
    <t>收：湘财农指[2015]68号文产业发展扶贫资金</t>
  </si>
  <si>
    <t>机关2016.8.31 25#</t>
  </si>
  <si>
    <t>机关2016.4.30 28#</t>
  </si>
  <si>
    <t>付：加义镇2015年脱贫户产业帮扶资金</t>
  </si>
  <si>
    <t>机关2016.8.31 2#</t>
  </si>
  <si>
    <t>付：加义镇2016年结对帮扶对象扶贫资金</t>
  </si>
  <si>
    <t>2016.4.25</t>
  </si>
  <si>
    <t>2016.8.4</t>
  </si>
  <si>
    <t>村干部代领</t>
  </si>
  <si>
    <t>办村干部代领</t>
  </si>
  <si>
    <r>
      <t xml:space="preserve">                           加义镇扶贫资金台账 （产业发展扶贫资金）                   </t>
    </r>
    <r>
      <rPr>
        <b/>
        <sz val="12"/>
        <rFont val="宋体"/>
        <family val="0"/>
      </rPr>
      <t>单位：元</t>
    </r>
  </si>
  <si>
    <t>2015.6.11</t>
  </si>
  <si>
    <t>收：湘财农指[2014]186文乡镇重点项目推广工作经费</t>
  </si>
  <si>
    <t>财政局</t>
  </si>
  <si>
    <t>2016.11.25</t>
  </si>
  <si>
    <t>收：县财政年初预算精准扶贫专项资金(信息平台建设)</t>
  </si>
  <si>
    <r>
      <t xml:space="preserve">                           加义镇扶贫资金台账湘财农指[2015]38号文                    </t>
    </r>
    <r>
      <rPr>
        <b/>
        <sz val="12"/>
        <rFont val="宋体"/>
        <family val="0"/>
      </rPr>
      <t>单位：元</t>
    </r>
  </si>
  <si>
    <t>机关2015.7.31 2#</t>
  </si>
  <si>
    <t>2015.7.23</t>
  </si>
  <si>
    <t>收：扶贫专户资金农指38文拨老区资金三村村</t>
  </si>
  <si>
    <t>付：扶贫专户资金农指39文拨老区资金三村村</t>
  </si>
  <si>
    <t>机关2016.1.31 24#</t>
  </si>
  <si>
    <t>2016.1.7</t>
  </si>
  <si>
    <t>机关2015.8.31 1#</t>
  </si>
  <si>
    <r>
      <t>收：农财股拨湘农财1</t>
    </r>
    <r>
      <rPr>
        <sz val="12"/>
        <rFont val="宋体"/>
        <family val="0"/>
      </rPr>
      <t>35文农业专项资金（焕新1、财政所1）</t>
    </r>
  </si>
  <si>
    <r>
      <t>2</t>
    </r>
    <r>
      <rPr>
        <sz val="12"/>
        <rFont val="宋体"/>
        <family val="0"/>
      </rPr>
      <t>016.1.12</t>
    </r>
  </si>
  <si>
    <t>机关2016.1.31 5#</t>
  </si>
  <si>
    <t>机关2015.1.31 2#</t>
  </si>
  <si>
    <t>收：岳阳市住房公积金中心拨扶贫资金</t>
  </si>
  <si>
    <t>岳阳市住房公积金中心</t>
  </si>
  <si>
    <t>付：大岩村扶贫资金</t>
  </si>
  <si>
    <t>付：谢江村扶贫资金</t>
  </si>
  <si>
    <t>机关2015.1.31 17#</t>
  </si>
  <si>
    <t>机关2015.1.31 18#</t>
  </si>
  <si>
    <t>机关2015.2.28 38#</t>
  </si>
  <si>
    <t>付：连云村4.5扶贫资金、献冲社区0.5扶贫资金</t>
  </si>
  <si>
    <t>上年余额</t>
  </si>
  <si>
    <t>咏生乡并账</t>
  </si>
  <si>
    <t>已拨村账</t>
  </si>
  <si>
    <t>付：扶贫工作印刷费</t>
  </si>
  <si>
    <t>机关2016.4.30 14#</t>
  </si>
  <si>
    <t>机关2016.3.31 1#</t>
  </si>
  <si>
    <t>机关2016.7.31 5#</t>
  </si>
  <si>
    <t>收：107国道处扶贫款</t>
  </si>
  <si>
    <t>107国道处</t>
  </si>
  <si>
    <t>机关2016.9.30 14#</t>
  </si>
  <si>
    <t>付：咏生管区扶贫工作经费</t>
  </si>
  <si>
    <t>机关2016.9.30 26#</t>
  </si>
  <si>
    <t>付：福星林业财政扶贫款</t>
  </si>
  <si>
    <t>机关2016.11.30 7#</t>
  </si>
  <si>
    <t>收：市人社局付扶贫工作经费</t>
  </si>
  <si>
    <t>机关2016.11.30 37#</t>
  </si>
  <si>
    <t>付：横许村市人社局付扶贫工作经费</t>
  </si>
  <si>
    <t>机关2016.12.31 17#</t>
  </si>
  <si>
    <t>机关2016.12.31 18#</t>
  </si>
  <si>
    <t>收：整合办付精准扶贫村干资金</t>
  </si>
  <si>
    <t>机关2016.12.31 45#</t>
  </si>
  <si>
    <t>收：总商会付清河村扶贫资金</t>
  </si>
  <si>
    <t>付：总商会付清河村扶贫资金</t>
  </si>
  <si>
    <t>机关2016.12.31 46#</t>
  </si>
  <si>
    <t>付：扶贫办扶贫广告制作费</t>
  </si>
  <si>
    <t>付：东山村下拨扶贫经费</t>
  </si>
  <si>
    <t>付：三村村下拨扶贫经费</t>
  </si>
  <si>
    <t>付：坎塘整合办付精准扶贫村干资金</t>
  </si>
  <si>
    <t>机关2017.1.31 44#</t>
  </si>
  <si>
    <t>机关2017.1.31 49#</t>
  </si>
  <si>
    <t>付：县拨扶贫资金（小岩2、三村2、梅塘4）</t>
  </si>
  <si>
    <t>付：县拨扶贫资金（五星4、梅塘1）</t>
  </si>
  <si>
    <t>付：碧春生态合作社同心圆工程</t>
  </si>
  <si>
    <t>付：县拨坎塘村扶贫资金</t>
  </si>
  <si>
    <t>机关2017.1.31 53#</t>
  </si>
  <si>
    <t>机关2017.1.31 78#</t>
  </si>
  <si>
    <t>机关2017.2.28 17#</t>
  </si>
  <si>
    <t>2017.1.24</t>
  </si>
  <si>
    <t>机关2016.8.30 2#</t>
  </si>
  <si>
    <t>收：岳阳市政府热线办扶贫款</t>
  </si>
  <si>
    <t>岳阳市政府热线办</t>
  </si>
  <si>
    <r>
      <t xml:space="preserve">                           加义镇机关账扶贫资金台账                    </t>
    </r>
    <r>
      <rPr>
        <b/>
        <sz val="12"/>
        <rFont val="宋体"/>
        <family val="0"/>
      </rPr>
      <t>单位：元</t>
    </r>
  </si>
  <si>
    <t>2016.3.1</t>
  </si>
  <si>
    <t>2016.4.24</t>
  </si>
  <si>
    <t>2016.7.20</t>
  </si>
  <si>
    <t>2016.8.19</t>
  </si>
  <si>
    <t>2016.9.13</t>
  </si>
  <si>
    <t>2016.9.22</t>
  </si>
  <si>
    <t>2016.11.11</t>
  </si>
  <si>
    <t>2016.11.30</t>
  </si>
  <si>
    <t>2016.12.05</t>
  </si>
  <si>
    <t>2016.12.12</t>
  </si>
  <si>
    <t>2016.12.28</t>
  </si>
  <si>
    <t>2016.12.17</t>
  </si>
  <si>
    <t>2016.1.24</t>
  </si>
  <si>
    <t>2015.1.13</t>
  </si>
  <si>
    <t>2015.1.26</t>
  </si>
  <si>
    <t>已拨管区</t>
  </si>
  <si>
    <t>已拨福星林业</t>
  </si>
  <si>
    <t>2017.3.15</t>
  </si>
  <si>
    <t>机关2017.3.31 14#</t>
  </si>
  <si>
    <t>付：扶贫走访资金</t>
  </si>
  <si>
    <t>2017.5.22</t>
  </si>
  <si>
    <t>付：上缴湘财农指（2015）280号扶贫资金</t>
  </si>
  <si>
    <t>已拨县扶贫整合专户</t>
  </si>
  <si>
    <r>
      <t xml:space="preserve">              加义镇扶贫资金台账(湘财预[2015]145号)                    </t>
    </r>
    <r>
      <rPr>
        <b/>
        <sz val="12"/>
        <rFont val="宋体"/>
        <family val="0"/>
      </rPr>
      <t>单位：元</t>
    </r>
  </si>
  <si>
    <t>收：误拨咏生村2015年第四批扶贫资金</t>
  </si>
  <si>
    <t>付：误拨咏生村2015年第四批扶贫资金</t>
  </si>
  <si>
    <t>2017.4.7</t>
  </si>
  <si>
    <t>2017.5.22</t>
  </si>
  <si>
    <t xml:space="preserve">机关2017.4.30 7# </t>
  </si>
  <si>
    <t>付：上缴湘财预（2015）145号扶贫资金</t>
  </si>
  <si>
    <t>已上缴县级扶贫专户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</si>
</sst>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_ "/>
    <numFmt numFmtId="185" formatCode="#,##0_);[Red]\(#,##0\)"/>
  </numFmts>
  <fonts count="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2"/>
      <color indexed="8"/>
      <name val="U5B8Bu4F53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8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84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4" fontId="0" fillId="0" borderId="1" xfId="0" applyNumberFormat="1" applyBorder="1" applyAlignment="1">
      <alignment horizontal="center" vertical="center" wrapText="1"/>
    </xf>
    <xf numFmtId="185" fontId="0" fillId="0" borderId="1" xfId="0" applyNumberFormat="1" applyBorder="1" applyAlignment="1">
      <alignment horizontal="center" vertical="center" wrapText="1"/>
    </xf>
    <xf numFmtId="185" fontId="0" fillId="0" borderId="1" xfId="0" applyNumberFormat="1" applyFont="1" applyFill="1" applyBorder="1" applyAlignment="1">
      <alignment horizontal="center" vertical="center" wrapText="1"/>
    </xf>
    <xf numFmtId="185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C16" sqref="C16"/>
    </sheetView>
  </sheetViews>
  <sheetFormatPr defaultColWidth="9.00390625" defaultRowHeight="14.25"/>
  <cols>
    <col min="1" max="1" width="17.375" style="0" bestFit="1" customWidth="1"/>
    <col min="2" max="2" width="19.375" style="0" bestFit="1" customWidth="1"/>
    <col min="3" max="3" width="23.875" style="0" bestFit="1" customWidth="1"/>
    <col min="4" max="4" width="14.125" style="0" bestFit="1" customWidth="1"/>
    <col min="5" max="5" width="11.625" style="0" bestFit="1" customWidth="1"/>
    <col min="6" max="6" width="9.75390625" style="0" bestFit="1" customWidth="1"/>
    <col min="7" max="7" width="23.875" style="0" bestFit="1" customWidth="1"/>
    <col min="8" max="8" width="11.625" style="0" bestFit="1" customWidth="1"/>
  </cols>
  <sheetData>
    <row r="1" spans="1:9" ht="36" customHeight="1">
      <c r="A1" s="27" t="s">
        <v>28</v>
      </c>
      <c r="B1" s="27"/>
      <c r="C1" s="27"/>
      <c r="D1" s="27"/>
      <c r="E1" s="27"/>
      <c r="F1" s="27"/>
      <c r="G1" s="27"/>
      <c r="H1" s="27"/>
      <c r="I1" s="27"/>
    </row>
    <row r="2" spans="1:9" s="1" customFormat="1" ht="33.75" customHeight="1">
      <c r="A2" s="28" t="s">
        <v>1</v>
      </c>
      <c r="B2" s="28" t="s">
        <v>2</v>
      </c>
      <c r="C2" s="28" t="s">
        <v>3</v>
      </c>
      <c r="D2" s="29" t="s">
        <v>4</v>
      </c>
      <c r="E2" s="29"/>
      <c r="F2" s="29"/>
      <c r="G2" s="29"/>
      <c r="H2" s="28" t="s">
        <v>5</v>
      </c>
      <c r="I2" s="30" t="s">
        <v>6</v>
      </c>
    </row>
    <row r="3" spans="1:9" s="1" customFormat="1" ht="33.75" customHeight="1">
      <c r="A3" s="28"/>
      <c r="B3" s="28"/>
      <c r="C3" s="28"/>
      <c r="D3" s="29" t="s">
        <v>7</v>
      </c>
      <c r="E3" s="29"/>
      <c r="F3" s="29" t="s">
        <v>8</v>
      </c>
      <c r="G3" s="29"/>
      <c r="H3" s="28"/>
      <c r="I3" s="30"/>
    </row>
    <row r="4" spans="1:9" s="1" customFormat="1" ht="39" customHeight="1">
      <c r="A4" s="28"/>
      <c r="B4" s="28"/>
      <c r="C4" s="28"/>
      <c r="D4" s="2" t="s">
        <v>9</v>
      </c>
      <c r="E4" s="2" t="s">
        <v>10</v>
      </c>
      <c r="F4" s="2" t="s">
        <v>11</v>
      </c>
      <c r="G4" s="2" t="s">
        <v>12</v>
      </c>
      <c r="H4" s="28"/>
      <c r="I4" s="30"/>
    </row>
    <row r="5" spans="1:9" s="7" customFormat="1" ht="33" customHeight="1">
      <c r="A5" s="3" t="s">
        <v>79</v>
      </c>
      <c r="B5" s="4" t="s">
        <v>14</v>
      </c>
      <c r="C5" s="5" t="s">
        <v>15</v>
      </c>
      <c r="D5" s="5" t="s">
        <v>26</v>
      </c>
      <c r="E5" s="6">
        <v>700000</v>
      </c>
      <c r="F5" s="6"/>
      <c r="G5" s="9"/>
      <c r="H5" s="6">
        <f>E5-F5</f>
        <v>700000</v>
      </c>
      <c r="I5" s="5"/>
    </row>
    <row r="6" spans="1:9" s="7" customFormat="1" ht="42.75">
      <c r="A6" s="3" t="s">
        <v>80</v>
      </c>
      <c r="B6" s="4" t="s">
        <v>16</v>
      </c>
      <c r="C6" s="5" t="s">
        <v>17</v>
      </c>
      <c r="D6" s="9"/>
      <c r="E6" s="6"/>
      <c r="F6" s="6">
        <v>100000</v>
      </c>
      <c r="G6" s="5" t="s">
        <v>17</v>
      </c>
      <c r="H6" s="6">
        <f>H5+E6-F6</f>
        <v>600000</v>
      </c>
      <c r="I6" s="5" t="s">
        <v>27</v>
      </c>
    </row>
    <row r="7" spans="1:9" ht="33" customHeight="1">
      <c r="A7" s="3" t="s">
        <v>81</v>
      </c>
      <c r="B7" s="4" t="s">
        <v>18</v>
      </c>
      <c r="C7" s="5" t="s">
        <v>19</v>
      </c>
      <c r="D7" s="9"/>
      <c r="E7" s="6"/>
      <c r="F7" s="6">
        <v>100000</v>
      </c>
      <c r="G7" s="5" t="s">
        <v>19</v>
      </c>
      <c r="H7" s="6">
        <f aca="true" t="shared" si="0" ref="H7:H12">H6+E7-F7</f>
        <v>500000</v>
      </c>
      <c r="I7" s="5" t="s">
        <v>27</v>
      </c>
    </row>
    <row r="8" spans="1:9" ht="33" customHeight="1">
      <c r="A8" s="3" t="s">
        <v>82</v>
      </c>
      <c r="B8" s="4" t="s">
        <v>18</v>
      </c>
      <c r="C8" s="5" t="s">
        <v>20</v>
      </c>
      <c r="D8" s="9"/>
      <c r="E8" s="6"/>
      <c r="F8" s="6">
        <v>100000</v>
      </c>
      <c r="G8" s="5" t="s">
        <v>20</v>
      </c>
      <c r="H8" s="6">
        <f t="shared" si="0"/>
        <v>400000</v>
      </c>
      <c r="I8" s="5" t="s">
        <v>27</v>
      </c>
    </row>
    <row r="9" spans="1:9" ht="28.5">
      <c r="A9" s="3" t="s">
        <v>83</v>
      </c>
      <c r="B9" s="4" t="s">
        <v>21</v>
      </c>
      <c r="C9" s="5" t="s">
        <v>22</v>
      </c>
      <c r="D9" s="10"/>
      <c r="E9" s="10"/>
      <c r="F9" s="6">
        <v>100000</v>
      </c>
      <c r="G9" s="5" t="s">
        <v>22</v>
      </c>
      <c r="H9" s="6">
        <f t="shared" si="0"/>
        <v>300000</v>
      </c>
      <c r="I9" s="5" t="s">
        <v>27</v>
      </c>
    </row>
    <row r="10" spans="1:9" ht="28.5">
      <c r="A10" s="3" t="s">
        <v>84</v>
      </c>
      <c r="B10" s="4" t="s">
        <v>21</v>
      </c>
      <c r="C10" s="5" t="s">
        <v>23</v>
      </c>
      <c r="D10" s="10"/>
      <c r="E10" s="10"/>
      <c r="F10" s="6">
        <v>100000</v>
      </c>
      <c r="G10" s="5" t="s">
        <v>23</v>
      </c>
      <c r="H10" s="6">
        <f t="shared" si="0"/>
        <v>200000</v>
      </c>
      <c r="I10" s="5" t="s">
        <v>27</v>
      </c>
    </row>
    <row r="11" spans="1:9" ht="28.5">
      <c r="A11" s="3" t="s">
        <v>83</v>
      </c>
      <c r="B11" s="4" t="s">
        <v>21</v>
      </c>
      <c r="C11" s="5" t="s">
        <v>24</v>
      </c>
      <c r="D11" s="10"/>
      <c r="E11" s="10"/>
      <c r="F11" s="6">
        <v>100000</v>
      </c>
      <c r="G11" s="5" t="s">
        <v>24</v>
      </c>
      <c r="H11" s="6">
        <f t="shared" si="0"/>
        <v>100000</v>
      </c>
      <c r="I11" s="5" t="s">
        <v>27</v>
      </c>
    </row>
    <row r="12" spans="1:9" ht="28.5">
      <c r="A12" s="3" t="s">
        <v>85</v>
      </c>
      <c r="B12" s="4" t="s">
        <v>78</v>
      </c>
      <c r="C12" s="5" t="s">
        <v>25</v>
      </c>
      <c r="D12" s="10"/>
      <c r="E12" s="10"/>
      <c r="F12" s="6">
        <v>100000</v>
      </c>
      <c r="G12" s="5" t="s">
        <v>25</v>
      </c>
      <c r="H12" s="6">
        <f t="shared" si="0"/>
        <v>0</v>
      </c>
      <c r="I12" s="5" t="s">
        <v>27</v>
      </c>
    </row>
  </sheetData>
  <mergeCells count="9">
    <mergeCell ref="A1:I1"/>
    <mergeCell ref="A2:A4"/>
    <mergeCell ref="B2:B4"/>
    <mergeCell ref="C2:C4"/>
    <mergeCell ref="D2:G2"/>
    <mergeCell ref="H2:H4"/>
    <mergeCell ref="I2:I4"/>
    <mergeCell ref="D3:E3"/>
    <mergeCell ref="F3:G3"/>
  </mergeCells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9">
      <selection activeCell="G30" sqref="G30"/>
    </sheetView>
  </sheetViews>
  <sheetFormatPr defaultColWidth="9.00390625" defaultRowHeight="14.25"/>
  <cols>
    <col min="1" max="1" width="17.375" style="0" bestFit="1" customWidth="1"/>
    <col min="2" max="2" width="19.375" style="0" bestFit="1" customWidth="1"/>
    <col min="3" max="3" width="21.625" style="0" customWidth="1"/>
    <col min="4" max="4" width="14.125" style="0" bestFit="1" customWidth="1"/>
    <col min="5" max="5" width="10.50390625" style="0" bestFit="1" customWidth="1"/>
    <col min="6" max="6" width="9.75390625" style="0" bestFit="1" customWidth="1"/>
    <col min="7" max="7" width="21.625" style="0" customWidth="1"/>
    <col min="8" max="8" width="10.50390625" style="0" bestFit="1" customWidth="1"/>
  </cols>
  <sheetData>
    <row r="1" spans="1:8" ht="22.5">
      <c r="A1" s="33" t="s">
        <v>169</v>
      </c>
      <c r="B1" s="33"/>
      <c r="C1" s="33"/>
      <c r="D1" s="33"/>
      <c r="E1" s="33"/>
      <c r="F1" s="33"/>
      <c r="G1" s="33"/>
      <c r="H1" s="33"/>
    </row>
    <row r="2" spans="1:9" ht="18.75">
      <c r="A2" s="28" t="s">
        <v>1</v>
      </c>
      <c r="B2" s="28" t="s">
        <v>2</v>
      </c>
      <c r="C2" s="28" t="s">
        <v>3</v>
      </c>
      <c r="D2" s="29" t="s">
        <v>4</v>
      </c>
      <c r="E2" s="29"/>
      <c r="F2" s="29"/>
      <c r="G2" s="29"/>
      <c r="H2" s="28" t="s">
        <v>5</v>
      </c>
      <c r="I2" s="28" t="s">
        <v>6</v>
      </c>
    </row>
    <row r="3" spans="1:9" ht="18.75">
      <c r="A3" s="28"/>
      <c r="B3" s="28"/>
      <c r="C3" s="28"/>
      <c r="D3" s="29" t="s">
        <v>7</v>
      </c>
      <c r="E3" s="29"/>
      <c r="F3" s="29" t="s">
        <v>8</v>
      </c>
      <c r="G3" s="29"/>
      <c r="H3" s="28"/>
      <c r="I3" s="28"/>
    </row>
    <row r="4" spans="1:9" ht="14.25">
      <c r="A4" s="28"/>
      <c r="B4" s="28"/>
      <c r="C4" s="28"/>
      <c r="D4" s="2" t="s">
        <v>9</v>
      </c>
      <c r="E4" s="2" t="s">
        <v>10</v>
      </c>
      <c r="F4" s="2" t="s">
        <v>11</v>
      </c>
      <c r="G4" s="2" t="s">
        <v>12</v>
      </c>
      <c r="H4" s="28"/>
      <c r="I4" s="28"/>
    </row>
    <row r="5" spans="1:9" s="1" customFormat="1" ht="33.75" customHeight="1">
      <c r="A5" s="8"/>
      <c r="B5" s="5"/>
      <c r="C5" s="5" t="s">
        <v>128</v>
      </c>
      <c r="D5" s="8"/>
      <c r="E5" s="22"/>
      <c r="F5" s="22"/>
      <c r="G5" s="8"/>
      <c r="H5" s="22">
        <v>62642</v>
      </c>
      <c r="I5" s="22"/>
    </row>
    <row r="6" spans="1:9" s="20" customFormat="1" ht="33.75" customHeight="1">
      <c r="A6" s="8" t="s">
        <v>183</v>
      </c>
      <c r="B6" s="5" t="s">
        <v>119</v>
      </c>
      <c r="C6" s="5" t="s">
        <v>120</v>
      </c>
      <c r="D6" s="8" t="s">
        <v>121</v>
      </c>
      <c r="E6" s="22">
        <v>30000</v>
      </c>
      <c r="F6" s="22"/>
      <c r="G6" s="8"/>
      <c r="H6" s="22">
        <f>H5+E6-F6</f>
        <v>92642</v>
      </c>
      <c r="I6" s="22"/>
    </row>
    <row r="7" spans="1:9" s="20" customFormat="1" ht="33.75" customHeight="1">
      <c r="A7" s="8" t="s">
        <v>184</v>
      </c>
      <c r="B7" s="5" t="s">
        <v>124</v>
      </c>
      <c r="C7" s="5" t="s">
        <v>122</v>
      </c>
      <c r="D7" s="8"/>
      <c r="E7" s="22"/>
      <c r="F7" s="22">
        <v>2000</v>
      </c>
      <c r="G7" s="5" t="s">
        <v>122</v>
      </c>
      <c r="H7" s="22">
        <f>H10+E7-F7</f>
        <v>95042</v>
      </c>
      <c r="I7" s="22" t="s">
        <v>130</v>
      </c>
    </row>
    <row r="8" spans="1:9" s="20" customFormat="1" ht="33.75" customHeight="1">
      <c r="A8" s="8" t="s">
        <v>184</v>
      </c>
      <c r="B8" s="5" t="s">
        <v>125</v>
      </c>
      <c r="C8" s="5" t="s">
        <v>123</v>
      </c>
      <c r="D8" s="8"/>
      <c r="E8" s="22"/>
      <c r="F8" s="22">
        <v>10000</v>
      </c>
      <c r="G8" s="5" t="s">
        <v>123</v>
      </c>
      <c r="H8" s="22">
        <f aca="true" t="shared" si="0" ref="H8:H26">H7+E8-F8</f>
        <v>85042</v>
      </c>
      <c r="I8" s="22" t="s">
        <v>130</v>
      </c>
    </row>
    <row r="9" spans="1:9" s="20" customFormat="1" ht="33.75" customHeight="1">
      <c r="A9" s="8" t="s">
        <v>54</v>
      </c>
      <c r="B9" s="5" t="s">
        <v>126</v>
      </c>
      <c r="C9" s="5" t="s">
        <v>127</v>
      </c>
      <c r="D9" s="8"/>
      <c r="E9" s="22"/>
      <c r="F9" s="22">
        <v>50000</v>
      </c>
      <c r="G9" s="8"/>
      <c r="H9" s="22">
        <f t="shared" si="0"/>
        <v>35042</v>
      </c>
      <c r="I9" s="22" t="s">
        <v>130</v>
      </c>
    </row>
    <row r="10" spans="1:9" s="20" customFormat="1" ht="42.75">
      <c r="A10" s="8" t="s">
        <v>103</v>
      </c>
      <c r="B10" s="5" t="s">
        <v>115</v>
      </c>
      <c r="C10" s="5" t="s">
        <v>104</v>
      </c>
      <c r="D10" s="8" t="s">
        <v>105</v>
      </c>
      <c r="E10" s="22">
        <v>4400</v>
      </c>
      <c r="F10" s="22"/>
      <c r="G10" s="8"/>
      <c r="H10" s="22">
        <f>H6+E10-F10</f>
        <v>97042</v>
      </c>
      <c r="I10" s="22"/>
    </row>
    <row r="11" spans="1:9" s="20" customFormat="1" ht="42.75">
      <c r="A11" s="19" t="s">
        <v>117</v>
      </c>
      <c r="B11" s="5" t="s">
        <v>118</v>
      </c>
      <c r="C11" s="15" t="s">
        <v>116</v>
      </c>
      <c r="D11" s="8" t="s">
        <v>105</v>
      </c>
      <c r="E11" s="22">
        <v>20000</v>
      </c>
      <c r="F11" s="22"/>
      <c r="G11" s="8"/>
      <c r="H11" s="22">
        <f>H9+E11-F11</f>
        <v>55042</v>
      </c>
      <c r="I11" s="22"/>
    </row>
    <row r="12" spans="1:9" s="20" customFormat="1" ht="33.75" customHeight="1">
      <c r="A12" s="25" t="s">
        <v>170</v>
      </c>
      <c r="B12" s="5" t="s">
        <v>133</v>
      </c>
      <c r="C12" s="8" t="s">
        <v>129</v>
      </c>
      <c r="D12" s="8"/>
      <c r="E12" s="22">
        <v>157495.56</v>
      </c>
      <c r="F12" s="22"/>
      <c r="G12" s="8"/>
      <c r="H12" s="22">
        <f t="shared" si="0"/>
        <v>212537.56</v>
      </c>
      <c r="I12" s="22"/>
    </row>
    <row r="13" spans="1:9" s="20" customFormat="1" ht="33.75" customHeight="1">
      <c r="A13" s="25" t="s">
        <v>171</v>
      </c>
      <c r="B13" s="5" t="s">
        <v>132</v>
      </c>
      <c r="C13" s="8" t="s">
        <v>131</v>
      </c>
      <c r="D13" s="8"/>
      <c r="E13" s="22"/>
      <c r="F13" s="22">
        <v>6148</v>
      </c>
      <c r="G13" s="8" t="s">
        <v>131</v>
      </c>
      <c r="H13" s="22">
        <f t="shared" si="0"/>
        <v>206389.56</v>
      </c>
      <c r="I13" s="22"/>
    </row>
    <row r="14" spans="1:9" s="20" customFormat="1" ht="33.75" customHeight="1">
      <c r="A14" s="25" t="s">
        <v>172</v>
      </c>
      <c r="B14" s="5" t="s">
        <v>134</v>
      </c>
      <c r="C14" s="8" t="s">
        <v>135</v>
      </c>
      <c r="D14" s="8" t="s">
        <v>136</v>
      </c>
      <c r="E14" s="22">
        <v>50000</v>
      </c>
      <c r="F14" s="22"/>
      <c r="G14" s="8"/>
      <c r="H14" s="22">
        <f t="shared" si="0"/>
        <v>256389.56</v>
      </c>
      <c r="I14" s="22"/>
    </row>
    <row r="15" spans="1:9" s="20" customFormat="1" ht="33.75" customHeight="1">
      <c r="A15" s="25" t="s">
        <v>173</v>
      </c>
      <c r="B15" s="5" t="s">
        <v>166</v>
      </c>
      <c r="C15" s="8" t="s">
        <v>167</v>
      </c>
      <c r="D15" s="8" t="s">
        <v>168</v>
      </c>
      <c r="E15" s="22">
        <v>10000</v>
      </c>
      <c r="F15" s="22"/>
      <c r="G15" s="8"/>
      <c r="H15" s="22">
        <f t="shared" si="0"/>
        <v>266389.56</v>
      </c>
      <c r="I15" s="22"/>
    </row>
    <row r="16" spans="1:9" s="20" customFormat="1" ht="33.75" customHeight="1">
      <c r="A16" s="25" t="s">
        <v>175</v>
      </c>
      <c r="B16" s="5" t="s">
        <v>137</v>
      </c>
      <c r="C16" s="8" t="s">
        <v>138</v>
      </c>
      <c r="D16" s="8"/>
      <c r="E16" s="22"/>
      <c r="F16" s="22">
        <v>10000</v>
      </c>
      <c r="G16" s="8" t="s">
        <v>138</v>
      </c>
      <c r="H16" s="22">
        <f t="shared" si="0"/>
        <v>256389.56</v>
      </c>
      <c r="I16" s="22" t="s">
        <v>185</v>
      </c>
    </row>
    <row r="17" spans="1:9" s="20" customFormat="1" ht="33.75" customHeight="1">
      <c r="A17" s="25" t="s">
        <v>174</v>
      </c>
      <c r="B17" s="5" t="s">
        <v>139</v>
      </c>
      <c r="C17" s="8" t="s">
        <v>140</v>
      </c>
      <c r="D17" s="8"/>
      <c r="E17" s="22"/>
      <c r="F17" s="22">
        <v>200000</v>
      </c>
      <c r="G17" s="8" t="s">
        <v>140</v>
      </c>
      <c r="H17" s="22">
        <f t="shared" si="0"/>
        <v>56389.56</v>
      </c>
      <c r="I17" s="22" t="s">
        <v>186</v>
      </c>
    </row>
    <row r="18" spans="1:9" s="20" customFormat="1" ht="33.75" customHeight="1">
      <c r="A18" s="25" t="s">
        <v>176</v>
      </c>
      <c r="B18" s="5" t="s">
        <v>141</v>
      </c>
      <c r="C18" s="8" t="s">
        <v>142</v>
      </c>
      <c r="D18" s="8"/>
      <c r="E18" s="22">
        <v>33000</v>
      </c>
      <c r="F18" s="22"/>
      <c r="G18" s="8"/>
      <c r="H18" s="22">
        <f t="shared" si="0"/>
        <v>89389.56</v>
      </c>
      <c r="I18" s="22"/>
    </row>
    <row r="19" spans="1:9" s="20" customFormat="1" ht="33.75" customHeight="1">
      <c r="A19" s="25" t="s">
        <v>177</v>
      </c>
      <c r="B19" s="5" t="s">
        <v>143</v>
      </c>
      <c r="C19" s="8" t="s">
        <v>144</v>
      </c>
      <c r="D19" s="8"/>
      <c r="E19" s="22"/>
      <c r="F19" s="22">
        <v>33000</v>
      </c>
      <c r="G19" s="8" t="s">
        <v>144</v>
      </c>
      <c r="H19" s="22">
        <f t="shared" si="0"/>
        <v>56389.56</v>
      </c>
      <c r="I19" s="22"/>
    </row>
    <row r="20" spans="1:9" s="20" customFormat="1" ht="42.75">
      <c r="A20" s="8" t="s">
        <v>106</v>
      </c>
      <c r="B20" s="5" t="s">
        <v>141</v>
      </c>
      <c r="C20" s="18" t="s">
        <v>107</v>
      </c>
      <c r="D20" s="5" t="s">
        <v>105</v>
      </c>
      <c r="E20" s="23">
        <v>20000</v>
      </c>
      <c r="F20" s="22"/>
      <c r="G20" s="8"/>
      <c r="H20" s="23">
        <f t="shared" si="0"/>
        <v>76389.56</v>
      </c>
      <c r="I20" s="22"/>
    </row>
    <row r="21" spans="1:9" s="20" customFormat="1" ht="33.75" customHeight="1">
      <c r="A21" s="25" t="s">
        <v>178</v>
      </c>
      <c r="B21" s="5" t="s">
        <v>145</v>
      </c>
      <c r="C21" s="8" t="s">
        <v>149</v>
      </c>
      <c r="D21" s="8"/>
      <c r="E21" s="22">
        <v>100000</v>
      </c>
      <c r="F21" s="22"/>
      <c r="G21" s="8"/>
      <c r="H21" s="22">
        <f t="shared" si="0"/>
        <v>176389.56</v>
      </c>
      <c r="I21" s="22"/>
    </row>
    <row r="22" spans="1:9" s="20" customFormat="1" ht="33.75" customHeight="1">
      <c r="A22" s="8" t="s">
        <v>181</v>
      </c>
      <c r="B22" s="5" t="s">
        <v>146</v>
      </c>
      <c r="C22" s="8" t="s">
        <v>147</v>
      </c>
      <c r="D22" s="8"/>
      <c r="E22" s="22">
        <v>30000</v>
      </c>
      <c r="F22" s="22"/>
      <c r="G22" s="8"/>
      <c r="H22" s="22">
        <f t="shared" si="0"/>
        <v>206389.56</v>
      </c>
      <c r="I22" s="22"/>
    </row>
    <row r="23" spans="1:9" s="1" customFormat="1" ht="33.75" customHeight="1">
      <c r="A23" s="17" t="s">
        <v>179</v>
      </c>
      <c r="B23" s="5" t="s">
        <v>148</v>
      </c>
      <c r="C23" s="5" t="s">
        <v>150</v>
      </c>
      <c r="D23" s="17"/>
      <c r="E23" s="24"/>
      <c r="F23" s="24">
        <v>100000</v>
      </c>
      <c r="G23" s="5" t="s">
        <v>150</v>
      </c>
      <c r="H23" s="24">
        <f t="shared" si="0"/>
        <v>106389.56</v>
      </c>
      <c r="I23" s="24" t="s">
        <v>130</v>
      </c>
    </row>
    <row r="24" spans="1:9" s="1" customFormat="1" ht="33.75" customHeight="1">
      <c r="A24" s="17" t="s">
        <v>180</v>
      </c>
      <c r="B24" s="5" t="s">
        <v>151</v>
      </c>
      <c r="C24" s="5" t="s">
        <v>152</v>
      </c>
      <c r="D24" s="17"/>
      <c r="E24" s="24"/>
      <c r="F24" s="24">
        <v>34104</v>
      </c>
      <c r="G24" s="5" t="s">
        <v>152</v>
      </c>
      <c r="H24" s="24">
        <f t="shared" si="0"/>
        <v>72285.56</v>
      </c>
      <c r="I24" s="24"/>
    </row>
    <row r="25" spans="1:9" s="1" customFormat="1" ht="33.75" customHeight="1">
      <c r="A25" s="17" t="s">
        <v>182</v>
      </c>
      <c r="B25" s="5" t="s">
        <v>157</v>
      </c>
      <c r="C25" s="8" t="s">
        <v>155</v>
      </c>
      <c r="D25" s="17"/>
      <c r="E25" s="24"/>
      <c r="F25" s="24">
        <v>30000</v>
      </c>
      <c r="G25" s="8" t="s">
        <v>155</v>
      </c>
      <c r="H25" s="24">
        <f t="shared" si="0"/>
        <v>42285.56</v>
      </c>
      <c r="I25" s="24" t="s">
        <v>130</v>
      </c>
    </row>
    <row r="26" spans="1:9" s="1" customFormat="1" ht="33.75" customHeight="1">
      <c r="A26" s="17" t="s">
        <v>182</v>
      </c>
      <c r="B26" s="5" t="s">
        <v>163</v>
      </c>
      <c r="C26" s="5" t="s">
        <v>160</v>
      </c>
      <c r="D26" s="17"/>
      <c r="E26" s="24"/>
      <c r="F26" s="24">
        <v>60000</v>
      </c>
      <c r="G26" s="5" t="s">
        <v>160</v>
      </c>
      <c r="H26" s="24">
        <f t="shared" si="0"/>
        <v>-17714.440000000002</v>
      </c>
      <c r="I26" s="24"/>
    </row>
    <row r="27" spans="1:9" s="1" customFormat="1" ht="33.75" customHeight="1">
      <c r="A27" s="17"/>
      <c r="B27" s="5"/>
      <c r="C27" s="5"/>
      <c r="D27" s="17"/>
      <c r="E27" s="24"/>
      <c r="F27" s="24"/>
      <c r="G27" s="17"/>
      <c r="H27" s="24"/>
      <c r="I27" s="24"/>
    </row>
  </sheetData>
  <mergeCells count="9">
    <mergeCell ref="I2:I4"/>
    <mergeCell ref="D3:E3"/>
    <mergeCell ref="F3:G3"/>
    <mergeCell ref="A1:H1"/>
    <mergeCell ref="A2:A4"/>
    <mergeCell ref="B2:B4"/>
    <mergeCell ref="C2:C4"/>
    <mergeCell ref="D2:G2"/>
    <mergeCell ref="H2:H4"/>
  </mergeCells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C24" sqref="C24"/>
    </sheetView>
  </sheetViews>
  <sheetFormatPr defaultColWidth="9.00390625" defaultRowHeight="14.25"/>
  <cols>
    <col min="1" max="1" width="17.375" style="0" bestFit="1" customWidth="1"/>
    <col min="2" max="2" width="19.375" style="0" bestFit="1" customWidth="1"/>
    <col min="3" max="3" width="23.875" style="0" bestFit="1" customWidth="1"/>
    <col min="4" max="4" width="14.125" style="0" bestFit="1" customWidth="1"/>
    <col min="5" max="5" width="11.625" style="0" bestFit="1" customWidth="1"/>
    <col min="6" max="6" width="9.75390625" style="0" bestFit="1" customWidth="1"/>
    <col min="7" max="7" width="23.875" style="0" bestFit="1" customWidth="1"/>
    <col min="8" max="8" width="11.625" style="0" bestFit="1" customWidth="1"/>
  </cols>
  <sheetData>
    <row r="1" spans="1:9" ht="36" customHeight="1">
      <c r="A1" s="27" t="s">
        <v>89</v>
      </c>
      <c r="B1" s="27"/>
      <c r="C1" s="27"/>
      <c r="D1" s="27"/>
      <c r="E1" s="27"/>
      <c r="F1" s="27"/>
      <c r="G1" s="27"/>
      <c r="H1" s="27"/>
      <c r="I1" s="27"/>
    </row>
    <row r="2" spans="1:9" s="1" customFormat="1" ht="33.75" customHeight="1">
      <c r="A2" s="28" t="s">
        <v>1</v>
      </c>
      <c r="B2" s="28" t="s">
        <v>2</v>
      </c>
      <c r="C2" s="28" t="s">
        <v>3</v>
      </c>
      <c r="D2" s="29" t="s">
        <v>4</v>
      </c>
      <c r="E2" s="29"/>
      <c r="F2" s="29"/>
      <c r="G2" s="29"/>
      <c r="H2" s="28" t="s">
        <v>5</v>
      </c>
      <c r="I2" s="30" t="s">
        <v>6</v>
      </c>
    </row>
    <row r="3" spans="1:9" s="1" customFormat="1" ht="33.75" customHeight="1">
      <c r="A3" s="28"/>
      <c r="B3" s="28"/>
      <c r="C3" s="28"/>
      <c r="D3" s="29" t="s">
        <v>7</v>
      </c>
      <c r="E3" s="29"/>
      <c r="F3" s="29" t="s">
        <v>8</v>
      </c>
      <c r="G3" s="29"/>
      <c r="H3" s="28"/>
      <c r="I3" s="30"/>
    </row>
    <row r="4" spans="1:9" s="1" customFormat="1" ht="39" customHeight="1">
      <c r="A4" s="28"/>
      <c r="B4" s="28"/>
      <c r="C4" s="28"/>
      <c r="D4" s="2" t="s">
        <v>9</v>
      </c>
      <c r="E4" s="2" t="s">
        <v>10</v>
      </c>
      <c r="F4" s="2" t="s">
        <v>11</v>
      </c>
      <c r="G4" s="2" t="s">
        <v>12</v>
      </c>
      <c r="H4" s="28"/>
      <c r="I4" s="30"/>
    </row>
    <row r="5" spans="1:9" s="7" customFormat="1" ht="28.5">
      <c r="A5" s="3" t="s">
        <v>29</v>
      </c>
      <c r="B5" s="4" t="s">
        <v>30</v>
      </c>
      <c r="C5" s="5" t="s">
        <v>90</v>
      </c>
      <c r="D5" s="5" t="s">
        <v>31</v>
      </c>
      <c r="E5" s="6">
        <v>170000</v>
      </c>
      <c r="F5" s="6"/>
      <c r="G5" s="9"/>
      <c r="H5" s="6">
        <f>E5-F5</f>
        <v>170000</v>
      </c>
      <c r="I5" s="5"/>
    </row>
    <row r="6" spans="1:9" s="7" customFormat="1" ht="28.5">
      <c r="A6" s="3" t="s">
        <v>73</v>
      </c>
      <c r="B6" s="4" t="s">
        <v>59</v>
      </c>
      <c r="C6" s="5" t="s">
        <v>66</v>
      </c>
      <c r="D6" s="9"/>
      <c r="E6" s="6"/>
      <c r="F6" s="6">
        <v>30000</v>
      </c>
      <c r="G6" s="5" t="s">
        <v>66</v>
      </c>
      <c r="H6" s="6">
        <f>H5+E6-F6</f>
        <v>140000</v>
      </c>
      <c r="I6" s="5" t="s">
        <v>72</v>
      </c>
    </row>
    <row r="7" spans="1:9" ht="33" customHeight="1">
      <c r="A7" s="3" t="s">
        <v>74</v>
      </c>
      <c r="B7" s="4" t="s">
        <v>59</v>
      </c>
      <c r="C7" s="5" t="s">
        <v>67</v>
      </c>
      <c r="D7" s="9"/>
      <c r="E7" s="6"/>
      <c r="F7" s="6">
        <v>20000</v>
      </c>
      <c r="G7" s="5" t="s">
        <v>67</v>
      </c>
      <c r="H7" s="6">
        <f>H6+E7-F7</f>
        <v>120000</v>
      </c>
      <c r="I7" s="5" t="s">
        <v>72</v>
      </c>
    </row>
    <row r="8" spans="1:9" ht="33" customHeight="1">
      <c r="A8" s="3" t="s">
        <v>75</v>
      </c>
      <c r="B8" s="4" t="s">
        <v>59</v>
      </c>
      <c r="C8" s="5" t="s">
        <v>68</v>
      </c>
      <c r="D8" s="9"/>
      <c r="E8" s="6"/>
      <c r="F8" s="6">
        <v>60000</v>
      </c>
      <c r="G8" s="5" t="s">
        <v>68</v>
      </c>
      <c r="H8" s="6">
        <f>H7+E8-F8</f>
        <v>60000</v>
      </c>
      <c r="I8" s="5" t="s">
        <v>72</v>
      </c>
    </row>
    <row r="9" spans="1:9" ht="28.5">
      <c r="A9" s="3" t="s">
        <v>76</v>
      </c>
      <c r="B9" s="4" t="s">
        <v>59</v>
      </c>
      <c r="C9" s="5" t="s">
        <v>69</v>
      </c>
      <c r="D9" s="10"/>
      <c r="E9" s="10"/>
      <c r="F9" s="6">
        <v>45000</v>
      </c>
      <c r="G9" s="5" t="s">
        <v>69</v>
      </c>
      <c r="H9" s="6">
        <f>H8+E9-F9</f>
        <v>15000</v>
      </c>
      <c r="I9" s="5" t="s">
        <v>72</v>
      </c>
    </row>
    <row r="10" spans="1:9" ht="28.5">
      <c r="A10" s="3" t="s">
        <v>77</v>
      </c>
      <c r="B10" s="4" t="s">
        <v>71</v>
      </c>
      <c r="C10" s="5" t="s">
        <v>70</v>
      </c>
      <c r="D10" s="10"/>
      <c r="E10" s="10"/>
      <c r="F10" s="6">
        <v>15000</v>
      </c>
      <c r="G10" s="5" t="s">
        <v>70</v>
      </c>
      <c r="H10" s="6">
        <f>H9+E10-F10</f>
        <v>0</v>
      </c>
      <c r="I10" s="5" t="s">
        <v>72</v>
      </c>
    </row>
  </sheetData>
  <mergeCells count="9">
    <mergeCell ref="A1:I1"/>
    <mergeCell ref="A2:A4"/>
    <mergeCell ref="B2:B4"/>
    <mergeCell ref="C2:C4"/>
    <mergeCell ref="D2:G2"/>
    <mergeCell ref="H2:H4"/>
    <mergeCell ref="I2:I4"/>
    <mergeCell ref="D3:E3"/>
    <mergeCell ref="F3:G3"/>
  </mergeCells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26" sqref="A26"/>
    </sheetView>
  </sheetViews>
  <sheetFormatPr defaultColWidth="9.00390625" defaultRowHeight="14.25"/>
  <cols>
    <col min="1" max="1" width="17.375" style="0" bestFit="1" customWidth="1"/>
    <col min="2" max="3" width="21.125" style="0" customWidth="1"/>
    <col min="4" max="4" width="14.125" style="0" bestFit="1" customWidth="1"/>
    <col min="5" max="6" width="9.75390625" style="0" bestFit="1" customWidth="1"/>
    <col min="7" max="7" width="20.50390625" style="0" bestFit="1" customWidth="1"/>
    <col min="8" max="8" width="8.50390625" style="0" bestFit="1" customWidth="1"/>
  </cols>
  <sheetData>
    <row r="1" spans="1:9" ht="36" customHeight="1">
      <c r="A1" s="27" t="s">
        <v>35</v>
      </c>
      <c r="B1" s="27"/>
      <c r="C1" s="27"/>
      <c r="D1" s="27"/>
      <c r="E1" s="27"/>
      <c r="F1" s="27"/>
      <c r="G1" s="27"/>
      <c r="H1" s="27"/>
      <c r="I1" s="27"/>
    </row>
    <row r="2" spans="1:9" s="1" customFormat="1" ht="33.75" customHeight="1">
      <c r="A2" s="28" t="s">
        <v>1</v>
      </c>
      <c r="B2" s="28" t="s">
        <v>2</v>
      </c>
      <c r="C2" s="28" t="s">
        <v>3</v>
      </c>
      <c r="D2" s="29" t="s">
        <v>4</v>
      </c>
      <c r="E2" s="29"/>
      <c r="F2" s="29"/>
      <c r="G2" s="29"/>
      <c r="H2" s="28" t="s">
        <v>5</v>
      </c>
      <c r="I2" s="30" t="s">
        <v>6</v>
      </c>
    </row>
    <row r="3" spans="1:9" s="1" customFormat="1" ht="33.75" customHeight="1">
      <c r="A3" s="28"/>
      <c r="B3" s="28"/>
      <c r="C3" s="28"/>
      <c r="D3" s="29" t="s">
        <v>7</v>
      </c>
      <c r="E3" s="29"/>
      <c r="F3" s="29" t="s">
        <v>8</v>
      </c>
      <c r="G3" s="29"/>
      <c r="H3" s="28"/>
      <c r="I3" s="30"/>
    </row>
    <row r="4" spans="1:9" s="1" customFormat="1" ht="39" customHeight="1">
      <c r="A4" s="28"/>
      <c r="B4" s="28"/>
      <c r="C4" s="28"/>
      <c r="D4" s="2" t="s">
        <v>9</v>
      </c>
      <c r="E4" s="2" t="s">
        <v>10</v>
      </c>
      <c r="F4" s="2" t="s">
        <v>11</v>
      </c>
      <c r="G4" s="2" t="s">
        <v>12</v>
      </c>
      <c r="H4" s="28"/>
      <c r="I4" s="30"/>
    </row>
    <row r="5" spans="1:9" s="7" customFormat="1" ht="47.25" customHeight="1">
      <c r="A5" s="5" t="s">
        <v>65</v>
      </c>
      <c r="B5" s="8" t="s">
        <v>37</v>
      </c>
      <c r="C5" s="5" t="s">
        <v>36</v>
      </c>
      <c r="D5" s="5" t="s">
        <v>26</v>
      </c>
      <c r="E5" s="6">
        <v>15000</v>
      </c>
      <c r="F5" s="5"/>
      <c r="G5" s="9"/>
      <c r="H5" s="6">
        <v>15000</v>
      </c>
      <c r="I5" s="5"/>
    </row>
    <row r="6" spans="1:9" ht="48" customHeight="1">
      <c r="A6" s="5" t="s">
        <v>64</v>
      </c>
      <c r="B6" s="8" t="s">
        <v>61</v>
      </c>
      <c r="C6" s="5" t="s">
        <v>62</v>
      </c>
      <c r="D6" s="5"/>
      <c r="E6" s="6"/>
      <c r="F6" s="6">
        <v>15000</v>
      </c>
      <c r="G6" s="5" t="s">
        <v>63</v>
      </c>
      <c r="H6" s="6">
        <v>0</v>
      </c>
      <c r="I6" s="5" t="s">
        <v>60</v>
      </c>
    </row>
  </sheetData>
  <mergeCells count="9">
    <mergeCell ref="A1:I1"/>
    <mergeCell ref="A2:A4"/>
    <mergeCell ref="B2:B4"/>
    <mergeCell ref="C2:C4"/>
    <mergeCell ref="D2:G2"/>
    <mergeCell ref="H2:H4"/>
    <mergeCell ref="I2:I4"/>
    <mergeCell ref="D3:E3"/>
    <mergeCell ref="F3:G3"/>
  </mergeCells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H11" sqref="H11"/>
    </sheetView>
  </sheetViews>
  <sheetFormatPr defaultColWidth="9.00390625" defaultRowHeight="14.25"/>
  <cols>
    <col min="1" max="3" width="17.125" style="11" customWidth="1"/>
    <col min="4" max="4" width="14.125" style="11" bestFit="1" customWidth="1"/>
    <col min="5" max="6" width="9.75390625" style="11" bestFit="1" customWidth="1"/>
    <col min="7" max="8" width="17.125" style="11" customWidth="1"/>
    <col min="9" max="9" width="11.125" style="11" customWidth="1"/>
    <col min="10" max="16384" width="9.00390625" style="11" customWidth="1"/>
  </cols>
  <sheetData>
    <row r="1" spans="1:9" ht="36" customHeight="1">
      <c r="A1" s="27" t="s">
        <v>32</v>
      </c>
      <c r="B1" s="27"/>
      <c r="C1" s="27"/>
      <c r="D1" s="27"/>
      <c r="E1" s="27"/>
      <c r="F1" s="27"/>
      <c r="G1" s="27"/>
      <c r="H1" s="27"/>
      <c r="I1" s="27"/>
    </row>
    <row r="2" spans="1:9" s="12" customFormat="1" ht="33.75" customHeight="1">
      <c r="A2" s="31" t="s">
        <v>1</v>
      </c>
      <c r="B2" s="31" t="s">
        <v>2</v>
      </c>
      <c r="C2" s="31" t="s">
        <v>3</v>
      </c>
      <c r="D2" s="32" t="s">
        <v>4</v>
      </c>
      <c r="E2" s="32"/>
      <c r="F2" s="32"/>
      <c r="G2" s="32"/>
      <c r="H2" s="31" t="s">
        <v>5</v>
      </c>
      <c r="I2" s="30" t="s">
        <v>6</v>
      </c>
    </row>
    <row r="3" spans="1:9" s="12" customFormat="1" ht="33.75" customHeight="1">
      <c r="A3" s="31"/>
      <c r="B3" s="31"/>
      <c r="C3" s="31"/>
      <c r="D3" s="32" t="s">
        <v>7</v>
      </c>
      <c r="E3" s="32"/>
      <c r="F3" s="32" t="s">
        <v>8</v>
      </c>
      <c r="G3" s="32"/>
      <c r="H3" s="31"/>
      <c r="I3" s="30"/>
    </row>
    <row r="4" spans="1:9" s="12" customFormat="1" ht="39" customHeight="1">
      <c r="A4" s="31"/>
      <c r="B4" s="31"/>
      <c r="C4" s="31"/>
      <c r="D4" s="13" t="s">
        <v>9</v>
      </c>
      <c r="E4" s="13" t="s">
        <v>10</v>
      </c>
      <c r="F4" s="13" t="s">
        <v>11</v>
      </c>
      <c r="G4" s="13" t="s">
        <v>12</v>
      </c>
      <c r="H4" s="31"/>
      <c r="I4" s="30"/>
    </row>
    <row r="5" spans="1:9" s="14" customFormat="1" ht="42.75">
      <c r="A5" s="9">
        <v>12.22</v>
      </c>
      <c r="B5" s="5" t="s">
        <v>34</v>
      </c>
      <c r="C5" s="5" t="s">
        <v>33</v>
      </c>
      <c r="D5" s="5" t="s">
        <v>26</v>
      </c>
      <c r="E5" s="6">
        <v>250000</v>
      </c>
      <c r="F5" s="5"/>
      <c r="G5" s="5"/>
      <c r="H5" s="6">
        <v>250000</v>
      </c>
      <c r="I5" s="5"/>
    </row>
    <row r="6" spans="1:9" ht="28.5">
      <c r="A6" s="9">
        <v>11.3</v>
      </c>
      <c r="B6" s="5" t="s">
        <v>57</v>
      </c>
      <c r="C6" s="5" t="s">
        <v>58</v>
      </c>
      <c r="D6" s="5"/>
      <c r="E6" s="6"/>
      <c r="F6" s="6">
        <v>250000</v>
      </c>
      <c r="G6" s="5" t="s">
        <v>58</v>
      </c>
      <c r="H6" s="6">
        <v>0</v>
      </c>
      <c r="I6" s="5" t="s">
        <v>72</v>
      </c>
    </row>
  </sheetData>
  <mergeCells count="9">
    <mergeCell ref="A1:I1"/>
    <mergeCell ref="A2:A4"/>
    <mergeCell ref="B2:B4"/>
    <mergeCell ref="C2:C4"/>
    <mergeCell ref="D2:G2"/>
    <mergeCell ref="H2:H4"/>
    <mergeCell ref="I2:I4"/>
    <mergeCell ref="D3:E3"/>
    <mergeCell ref="F3:G3"/>
  </mergeCells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F15" sqref="F15"/>
    </sheetView>
  </sheetViews>
  <sheetFormatPr defaultColWidth="9.00390625" defaultRowHeight="14.25"/>
  <cols>
    <col min="1" max="3" width="17.75390625" style="0" customWidth="1"/>
    <col min="4" max="4" width="14.125" style="0" bestFit="1" customWidth="1"/>
    <col min="5" max="6" width="9.75390625" style="0" bestFit="1" customWidth="1"/>
    <col min="7" max="7" width="17.75390625" style="0" customWidth="1"/>
    <col min="8" max="9" width="9.50390625" style="0" bestFit="1" customWidth="1"/>
  </cols>
  <sheetData>
    <row r="1" spans="1:9" ht="36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s="1" customFormat="1" ht="33.75" customHeight="1">
      <c r="A2" s="28" t="s">
        <v>1</v>
      </c>
      <c r="B2" s="28" t="s">
        <v>2</v>
      </c>
      <c r="C2" s="28" t="s">
        <v>3</v>
      </c>
      <c r="D2" s="29" t="s">
        <v>4</v>
      </c>
      <c r="E2" s="29"/>
      <c r="F2" s="29"/>
      <c r="G2" s="29"/>
      <c r="H2" s="28" t="s">
        <v>5</v>
      </c>
      <c r="I2" s="28" t="s">
        <v>6</v>
      </c>
    </row>
    <row r="3" spans="1:9" s="1" customFormat="1" ht="33.75" customHeight="1">
      <c r="A3" s="28"/>
      <c r="B3" s="28"/>
      <c r="C3" s="28"/>
      <c r="D3" s="29" t="s">
        <v>7</v>
      </c>
      <c r="E3" s="29"/>
      <c r="F3" s="29" t="s">
        <v>8</v>
      </c>
      <c r="G3" s="29"/>
      <c r="H3" s="28"/>
      <c r="I3" s="28"/>
    </row>
    <row r="4" spans="1:9" s="1" customFormat="1" ht="39" customHeight="1">
      <c r="A4" s="28"/>
      <c r="B4" s="28"/>
      <c r="C4" s="28"/>
      <c r="D4" s="2" t="s">
        <v>9</v>
      </c>
      <c r="E4" s="2" t="s">
        <v>10</v>
      </c>
      <c r="F4" s="2" t="s">
        <v>11</v>
      </c>
      <c r="G4" s="2" t="s">
        <v>12</v>
      </c>
      <c r="H4" s="28"/>
      <c r="I4" s="28"/>
    </row>
    <row r="5" spans="1:9" s="7" customFormat="1" ht="33" customHeight="1">
      <c r="A5" s="3" t="s">
        <v>13</v>
      </c>
      <c r="B5" s="4" t="s">
        <v>38</v>
      </c>
      <c r="C5" s="5" t="s">
        <v>39</v>
      </c>
      <c r="D5" s="5" t="s">
        <v>40</v>
      </c>
      <c r="E5" s="6">
        <v>250000</v>
      </c>
      <c r="F5" s="5"/>
      <c r="G5" s="5"/>
      <c r="H5" s="6">
        <f>E5-F5</f>
        <v>250000</v>
      </c>
      <c r="I5" s="5"/>
    </row>
    <row r="6" spans="1:9" ht="28.5">
      <c r="A6" s="3" t="s">
        <v>53</v>
      </c>
      <c r="B6" s="4" t="s">
        <v>42</v>
      </c>
      <c r="C6" s="5" t="s">
        <v>41</v>
      </c>
      <c r="D6" s="5"/>
      <c r="E6" s="6"/>
      <c r="F6" s="5">
        <v>65000</v>
      </c>
      <c r="G6" s="5" t="s">
        <v>41</v>
      </c>
      <c r="H6" s="6">
        <f>H5+E6-F6</f>
        <v>185000</v>
      </c>
      <c r="I6" s="5" t="s">
        <v>52</v>
      </c>
    </row>
    <row r="7" spans="1:9" ht="28.5">
      <c r="A7" s="3" t="s">
        <v>53</v>
      </c>
      <c r="B7" s="4" t="s">
        <v>42</v>
      </c>
      <c r="C7" s="5" t="s">
        <v>41</v>
      </c>
      <c r="D7" s="5"/>
      <c r="E7" s="6"/>
      <c r="F7" s="5">
        <v>20000</v>
      </c>
      <c r="G7" s="5" t="s">
        <v>41</v>
      </c>
      <c r="H7" s="6">
        <f aca="true" t="shared" si="0" ref="H7:H15">H6+E7-F7</f>
        <v>165000</v>
      </c>
      <c r="I7" s="5" t="s">
        <v>52</v>
      </c>
    </row>
    <row r="8" spans="1:9" ht="28.5">
      <c r="A8" s="3" t="s">
        <v>53</v>
      </c>
      <c r="B8" s="4" t="s">
        <v>42</v>
      </c>
      <c r="C8" s="5" t="s">
        <v>43</v>
      </c>
      <c r="D8" s="5"/>
      <c r="E8" s="6"/>
      <c r="F8" s="5">
        <v>20000</v>
      </c>
      <c r="G8" s="5" t="s">
        <v>43</v>
      </c>
      <c r="H8" s="6">
        <f t="shared" si="0"/>
        <v>145000</v>
      </c>
      <c r="I8" s="5" t="s">
        <v>52</v>
      </c>
    </row>
    <row r="9" spans="1:9" ht="28.5">
      <c r="A9" s="3" t="s">
        <v>53</v>
      </c>
      <c r="B9" s="4" t="s">
        <v>42</v>
      </c>
      <c r="C9" s="5" t="s">
        <v>44</v>
      </c>
      <c r="D9" s="5"/>
      <c r="E9" s="6"/>
      <c r="F9" s="5">
        <v>10000</v>
      </c>
      <c r="G9" s="5" t="s">
        <v>44</v>
      </c>
      <c r="H9" s="6">
        <f t="shared" si="0"/>
        <v>135000</v>
      </c>
      <c r="I9" s="5" t="s">
        <v>52</v>
      </c>
    </row>
    <row r="10" spans="1:9" ht="28.5">
      <c r="A10" s="3" t="s">
        <v>53</v>
      </c>
      <c r="B10" s="4" t="s">
        <v>42</v>
      </c>
      <c r="C10" s="5" t="s">
        <v>45</v>
      </c>
      <c r="D10" s="5"/>
      <c r="E10" s="6"/>
      <c r="F10" s="5">
        <v>20000</v>
      </c>
      <c r="G10" s="5" t="s">
        <v>45</v>
      </c>
      <c r="H10" s="6">
        <f t="shared" si="0"/>
        <v>115000</v>
      </c>
      <c r="I10" s="5" t="s">
        <v>52</v>
      </c>
    </row>
    <row r="11" spans="1:9" ht="28.5">
      <c r="A11" s="3" t="s">
        <v>53</v>
      </c>
      <c r="B11" s="4" t="s">
        <v>46</v>
      </c>
      <c r="C11" s="5" t="s">
        <v>47</v>
      </c>
      <c r="D11" s="5"/>
      <c r="E11" s="6"/>
      <c r="F11" s="5">
        <v>15000</v>
      </c>
      <c r="G11" s="5" t="s">
        <v>47</v>
      </c>
      <c r="H11" s="6">
        <f t="shared" si="0"/>
        <v>100000</v>
      </c>
      <c r="I11" s="5" t="s">
        <v>52</v>
      </c>
    </row>
    <row r="12" spans="1:9" ht="28.5">
      <c r="A12" s="3" t="s">
        <v>53</v>
      </c>
      <c r="B12" s="4" t="s">
        <v>46</v>
      </c>
      <c r="C12" s="5" t="s">
        <v>48</v>
      </c>
      <c r="D12" s="5"/>
      <c r="E12" s="6"/>
      <c r="F12" s="5">
        <v>5000</v>
      </c>
      <c r="G12" s="5" t="s">
        <v>48</v>
      </c>
      <c r="H12" s="6">
        <f t="shared" si="0"/>
        <v>95000</v>
      </c>
      <c r="I12" s="5" t="s">
        <v>52</v>
      </c>
    </row>
    <row r="13" spans="1:9" ht="28.5">
      <c r="A13" s="3" t="s">
        <v>54</v>
      </c>
      <c r="B13" s="4" t="s">
        <v>49</v>
      </c>
      <c r="C13" s="5" t="s">
        <v>44</v>
      </c>
      <c r="D13" s="5"/>
      <c r="E13" s="6"/>
      <c r="F13" s="5">
        <v>20000</v>
      </c>
      <c r="G13" s="5" t="s">
        <v>44</v>
      </c>
      <c r="H13" s="6">
        <f t="shared" si="0"/>
        <v>75000</v>
      </c>
      <c r="I13" s="5" t="s">
        <v>52</v>
      </c>
    </row>
    <row r="14" spans="1:9" ht="28.5">
      <c r="A14" s="3" t="s">
        <v>55</v>
      </c>
      <c r="B14" s="4" t="s">
        <v>50</v>
      </c>
      <c r="C14" s="5" t="s">
        <v>51</v>
      </c>
      <c r="D14" s="5"/>
      <c r="E14" s="6"/>
      <c r="F14" s="5">
        <v>60000</v>
      </c>
      <c r="G14" s="5" t="s">
        <v>51</v>
      </c>
      <c r="H14" s="6">
        <f t="shared" si="0"/>
        <v>15000</v>
      </c>
      <c r="I14" s="5" t="s">
        <v>52</v>
      </c>
    </row>
    <row r="15" spans="1:9" ht="28.5">
      <c r="A15" s="3" t="s">
        <v>56</v>
      </c>
      <c r="B15" s="4" t="s">
        <v>50</v>
      </c>
      <c r="C15" s="5" t="s">
        <v>45</v>
      </c>
      <c r="D15" s="5"/>
      <c r="E15" s="6"/>
      <c r="F15" s="5">
        <v>15000</v>
      </c>
      <c r="G15" s="5" t="s">
        <v>45</v>
      </c>
      <c r="H15" s="6">
        <f t="shared" si="0"/>
        <v>0</v>
      </c>
      <c r="I15" s="5" t="s">
        <v>52</v>
      </c>
    </row>
  </sheetData>
  <mergeCells count="9">
    <mergeCell ref="A1:I1"/>
    <mergeCell ref="A2:A4"/>
    <mergeCell ref="B2:B4"/>
    <mergeCell ref="C2:C4"/>
    <mergeCell ref="D2:G2"/>
    <mergeCell ref="H2:H4"/>
    <mergeCell ref="I2:I4"/>
    <mergeCell ref="D3:E3"/>
    <mergeCell ref="F3:G3"/>
  </mergeCells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E5" sqref="E5"/>
    </sheetView>
  </sheetViews>
  <sheetFormatPr defaultColWidth="9.00390625" defaultRowHeight="14.25"/>
  <cols>
    <col min="1" max="1" width="17.375" style="0" bestFit="1" customWidth="1"/>
    <col min="2" max="2" width="19.375" style="0" bestFit="1" customWidth="1"/>
    <col min="3" max="3" width="21.625" style="0" customWidth="1"/>
    <col min="4" max="4" width="14.125" style="0" bestFit="1" customWidth="1"/>
    <col min="5" max="6" width="9.75390625" style="0" bestFit="1" customWidth="1"/>
    <col min="7" max="7" width="21.625" style="0" customWidth="1"/>
    <col min="8" max="8" width="9.50390625" style="0" bestFit="1" customWidth="1"/>
  </cols>
  <sheetData>
    <row r="1" spans="1:8" ht="22.5">
      <c r="A1" s="33" t="s">
        <v>108</v>
      </c>
      <c r="B1" s="33"/>
      <c r="C1" s="33"/>
      <c r="D1" s="33"/>
      <c r="E1" s="33"/>
      <c r="F1" s="33"/>
      <c r="G1" s="33"/>
      <c r="H1" s="33"/>
    </row>
    <row r="2" spans="1:9" ht="18.75">
      <c r="A2" s="28" t="s">
        <v>1</v>
      </c>
      <c r="B2" s="28" t="s">
        <v>2</v>
      </c>
      <c r="C2" s="28" t="s">
        <v>3</v>
      </c>
      <c r="D2" s="29" t="s">
        <v>4</v>
      </c>
      <c r="E2" s="29"/>
      <c r="F2" s="29"/>
      <c r="G2" s="29"/>
      <c r="H2" s="28" t="s">
        <v>5</v>
      </c>
      <c r="I2" s="28" t="s">
        <v>6</v>
      </c>
    </row>
    <row r="3" spans="1:9" ht="18.75">
      <c r="A3" s="28"/>
      <c r="B3" s="28"/>
      <c r="C3" s="28"/>
      <c r="D3" s="29" t="s">
        <v>7</v>
      </c>
      <c r="E3" s="29"/>
      <c r="F3" s="29" t="s">
        <v>8</v>
      </c>
      <c r="G3" s="29"/>
      <c r="H3" s="28"/>
      <c r="I3" s="28"/>
    </row>
    <row r="4" spans="1:9" ht="14.25">
      <c r="A4" s="28"/>
      <c r="B4" s="28"/>
      <c r="C4" s="28"/>
      <c r="D4" s="2" t="s">
        <v>9</v>
      </c>
      <c r="E4" s="2" t="s">
        <v>10</v>
      </c>
      <c r="F4" s="2" t="s">
        <v>11</v>
      </c>
      <c r="G4" s="2" t="s">
        <v>12</v>
      </c>
      <c r="H4" s="28"/>
      <c r="I4" s="28"/>
    </row>
    <row r="5" spans="1:9" ht="39.75" customHeight="1">
      <c r="A5" s="8" t="s">
        <v>110</v>
      </c>
      <c r="B5" s="5" t="s">
        <v>109</v>
      </c>
      <c r="C5" s="8" t="s">
        <v>111</v>
      </c>
      <c r="D5" s="8" t="s">
        <v>105</v>
      </c>
      <c r="E5" s="8">
        <v>30000</v>
      </c>
      <c r="F5" s="16"/>
      <c r="G5" s="15"/>
      <c r="H5" s="6">
        <v>30000</v>
      </c>
      <c r="I5" s="8"/>
    </row>
    <row r="6" spans="1:9" ht="28.5">
      <c r="A6" s="8" t="s">
        <v>114</v>
      </c>
      <c r="B6" s="5" t="s">
        <v>113</v>
      </c>
      <c r="C6" s="8" t="s">
        <v>112</v>
      </c>
      <c r="D6" s="8"/>
      <c r="E6" s="8"/>
      <c r="F6" s="16">
        <v>30000</v>
      </c>
      <c r="G6" s="8" t="s">
        <v>112</v>
      </c>
      <c r="H6" s="6">
        <v>0</v>
      </c>
      <c r="I6" s="8" t="s">
        <v>72</v>
      </c>
    </row>
  </sheetData>
  <mergeCells count="9">
    <mergeCell ref="I2:I4"/>
    <mergeCell ref="D3:E3"/>
    <mergeCell ref="F3:G3"/>
    <mergeCell ref="A1:H1"/>
    <mergeCell ref="A2:A4"/>
    <mergeCell ref="B2:B4"/>
    <mergeCell ref="C2:C4"/>
    <mergeCell ref="D2:G2"/>
    <mergeCell ref="H2:H4"/>
  </mergeCells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D17" sqref="D17"/>
    </sheetView>
  </sheetViews>
  <sheetFormatPr defaultColWidth="9.00390625" defaultRowHeight="14.25"/>
  <cols>
    <col min="1" max="1" width="17.375" style="0" bestFit="1" customWidth="1"/>
    <col min="2" max="2" width="19.375" style="0" bestFit="1" customWidth="1"/>
    <col min="3" max="3" width="21.625" style="0" customWidth="1"/>
    <col min="4" max="4" width="14.125" style="0" bestFit="1" customWidth="1"/>
    <col min="5" max="6" width="9.75390625" style="0" bestFit="1" customWidth="1"/>
    <col min="7" max="7" width="21.625" style="0" customWidth="1"/>
    <col min="8" max="8" width="9.50390625" style="0" bestFit="1" customWidth="1"/>
  </cols>
  <sheetData>
    <row r="1" spans="1:8" ht="22.5">
      <c r="A1" s="33" t="s">
        <v>86</v>
      </c>
      <c r="B1" s="33"/>
      <c r="C1" s="33"/>
      <c r="D1" s="33"/>
      <c r="E1" s="33"/>
      <c r="F1" s="33"/>
      <c r="G1" s="33"/>
      <c r="H1" s="33"/>
    </row>
    <row r="2" spans="1:9" ht="18.75">
      <c r="A2" s="28" t="s">
        <v>1</v>
      </c>
      <c r="B2" s="28" t="s">
        <v>2</v>
      </c>
      <c r="C2" s="28" t="s">
        <v>3</v>
      </c>
      <c r="D2" s="29" t="s">
        <v>4</v>
      </c>
      <c r="E2" s="29"/>
      <c r="F2" s="29"/>
      <c r="G2" s="29"/>
      <c r="H2" s="28" t="s">
        <v>5</v>
      </c>
      <c r="I2" s="28" t="s">
        <v>6</v>
      </c>
    </row>
    <row r="3" spans="1:9" ht="18.75">
      <c r="A3" s="28"/>
      <c r="B3" s="28"/>
      <c r="C3" s="28"/>
      <c r="D3" s="29" t="s">
        <v>7</v>
      </c>
      <c r="E3" s="29"/>
      <c r="F3" s="29" t="s">
        <v>8</v>
      </c>
      <c r="G3" s="29"/>
      <c r="H3" s="28"/>
      <c r="I3" s="28"/>
    </row>
    <row r="4" spans="1:9" ht="14.25">
      <c r="A4" s="28"/>
      <c r="B4" s="28"/>
      <c r="C4" s="28"/>
      <c r="D4" s="2" t="s">
        <v>9</v>
      </c>
      <c r="E4" s="2" t="s">
        <v>10</v>
      </c>
      <c r="F4" s="2" t="s">
        <v>11</v>
      </c>
      <c r="G4" s="2" t="s">
        <v>12</v>
      </c>
      <c r="H4" s="28"/>
      <c r="I4" s="28"/>
    </row>
    <row r="5" spans="1:9" ht="39.75" customHeight="1">
      <c r="A5" s="15">
        <v>12.12</v>
      </c>
      <c r="B5" s="5" t="s">
        <v>88</v>
      </c>
      <c r="C5" s="8" t="s">
        <v>87</v>
      </c>
      <c r="D5" s="8" t="s">
        <v>26</v>
      </c>
      <c r="E5" s="16">
        <v>600000</v>
      </c>
      <c r="F5" s="16"/>
      <c r="G5" s="15"/>
      <c r="H5" s="6">
        <f>E5-F5</f>
        <v>600000</v>
      </c>
      <c r="I5" s="8"/>
    </row>
    <row r="6" spans="1:9" ht="28.5">
      <c r="A6" s="17" t="s">
        <v>165</v>
      </c>
      <c r="B6" s="5" t="s">
        <v>156</v>
      </c>
      <c r="C6" s="5" t="s">
        <v>153</v>
      </c>
      <c r="D6" s="17"/>
      <c r="E6" s="17"/>
      <c r="F6" s="17">
        <v>16000</v>
      </c>
      <c r="G6" s="17"/>
      <c r="H6" s="21">
        <f aca="true" t="shared" si="0" ref="H6:H11">H5+E6-F6</f>
        <v>584000</v>
      </c>
      <c r="I6" s="17" t="s">
        <v>130</v>
      </c>
    </row>
    <row r="7" spans="1:9" ht="28.5">
      <c r="A7" s="17" t="s">
        <v>165</v>
      </c>
      <c r="B7" s="5" t="s">
        <v>156</v>
      </c>
      <c r="C7" s="5" t="s">
        <v>154</v>
      </c>
      <c r="D7" s="17"/>
      <c r="E7" s="17"/>
      <c r="F7" s="17">
        <v>12000</v>
      </c>
      <c r="G7" s="17"/>
      <c r="H7" s="21">
        <f t="shared" si="0"/>
        <v>572000</v>
      </c>
      <c r="I7" s="17" t="s">
        <v>130</v>
      </c>
    </row>
    <row r="8" spans="1:9" ht="28.5">
      <c r="A8" s="17" t="s">
        <v>165</v>
      </c>
      <c r="B8" s="5" t="s">
        <v>162</v>
      </c>
      <c r="C8" s="5" t="s">
        <v>158</v>
      </c>
      <c r="D8" s="17"/>
      <c r="E8" s="17"/>
      <c r="F8" s="17">
        <v>80000</v>
      </c>
      <c r="G8" s="17"/>
      <c r="H8" s="21">
        <f t="shared" si="0"/>
        <v>492000</v>
      </c>
      <c r="I8" s="17" t="s">
        <v>130</v>
      </c>
    </row>
    <row r="9" spans="1:9" ht="28.5">
      <c r="A9" s="17" t="s">
        <v>165</v>
      </c>
      <c r="B9" s="5" t="s">
        <v>162</v>
      </c>
      <c r="C9" s="5" t="s">
        <v>159</v>
      </c>
      <c r="D9" s="17"/>
      <c r="E9" s="17"/>
      <c r="F9" s="17">
        <v>50000</v>
      </c>
      <c r="G9" s="17"/>
      <c r="H9" s="21">
        <f t="shared" si="0"/>
        <v>442000</v>
      </c>
      <c r="I9" s="17" t="s">
        <v>130</v>
      </c>
    </row>
    <row r="10" spans="1:9" ht="28.5">
      <c r="A10" s="17" t="s">
        <v>165</v>
      </c>
      <c r="B10" s="5" t="s">
        <v>164</v>
      </c>
      <c r="C10" s="5" t="s">
        <v>161</v>
      </c>
      <c r="D10" s="17"/>
      <c r="E10" s="17"/>
      <c r="F10" s="17">
        <v>21000</v>
      </c>
      <c r="G10" s="17"/>
      <c r="H10" s="21">
        <f t="shared" si="0"/>
        <v>421000</v>
      </c>
      <c r="I10" s="17" t="s">
        <v>130</v>
      </c>
    </row>
    <row r="11" spans="1:9" ht="42.75">
      <c r="A11" s="26" t="s">
        <v>190</v>
      </c>
      <c r="B11" s="10"/>
      <c r="C11" s="5" t="s">
        <v>191</v>
      </c>
      <c r="D11" s="10"/>
      <c r="E11" s="10"/>
      <c r="F11" s="26">
        <v>421000</v>
      </c>
      <c r="G11" s="10"/>
      <c r="H11" s="21">
        <f t="shared" si="0"/>
        <v>0</v>
      </c>
      <c r="I11" s="5" t="s">
        <v>192</v>
      </c>
    </row>
  </sheetData>
  <mergeCells count="9">
    <mergeCell ref="I2:I4"/>
    <mergeCell ref="D3:E3"/>
    <mergeCell ref="F3:G3"/>
    <mergeCell ref="A1:H1"/>
    <mergeCell ref="A2:A4"/>
    <mergeCell ref="B2:B4"/>
    <mergeCell ref="C2:C4"/>
    <mergeCell ref="D2:G2"/>
    <mergeCell ref="H2:H4"/>
  </mergeCells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C21" sqref="C21"/>
    </sheetView>
  </sheetViews>
  <sheetFormatPr defaultColWidth="9.00390625" defaultRowHeight="14.25"/>
  <cols>
    <col min="1" max="1" width="17.375" style="0" bestFit="1" customWidth="1"/>
    <col min="2" max="3" width="21.375" style="0" customWidth="1"/>
    <col min="4" max="4" width="14.125" style="0" bestFit="1" customWidth="1"/>
    <col min="5" max="5" width="11.625" style="0" bestFit="1" customWidth="1"/>
    <col min="6" max="6" width="9.75390625" style="0" bestFit="1" customWidth="1"/>
    <col min="7" max="7" width="21.375" style="0" customWidth="1"/>
    <col min="8" max="8" width="11.625" style="0" bestFit="1" customWidth="1"/>
  </cols>
  <sheetData>
    <row r="1" spans="1:9" ht="36" customHeight="1">
      <c r="A1" s="27" t="s">
        <v>193</v>
      </c>
      <c r="B1" s="27"/>
      <c r="C1" s="27"/>
      <c r="D1" s="27"/>
      <c r="E1" s="27"/>
      <c r="F1" s="27"/>
      <c r="G1" s="27"/>
      <c r="H1" s="27"/>
      <c r="I1" s="27"/>
    </row>
    <row r="2" spans="1:9" s="1" customFormat="1" ht="33.75" customHeight="1">
      <c r="A2" s="28" t="s">
        <v>1</v>
      </c>
      <c r="B2" s="28" t="s">
        <v>2</v>
      </c>
      <c r="C2" s="28" t="s">
        <v>3</v>
      </c>
      <c r="D2" s="29" t="s">
        <v>4</v>
      </c>
      <c r="E2" s="29"/>
      <c r="F2" s="29"/>
      <c r="G2" s="29"/>
      <c r="H2" s="28" t="s">
        <v>5</v>
      </c>
      <c r="I2" s="30" t="s">
        <v>6</v>
      </c>
    </row>
    <row r="3" spans="1:9" s="1" customFormat="1" ht="33.75" customHeight="1">
      <c r="A3" s="28"/>
      <c r="B3" s="28"/>
      <c r="C3" s="28"/>
      <c r="D3" s="29" t="s">
        <v>7</v>
      </c>
      <c r="E3" s="29"/>
      <c r="F3" s="29" t="s">
        <v>8</v>
      </c>
      <c r="G3" s="29"/>
      <c r="H3" s="28"/>
      <c r="I3" s="30"/>
    </row>
    <row r="4" spans="1:9" s="1" customFormat="1" ht="39" customHeight="1">
      <c r="A4" s="28"/>
      <c r="B4" s="28"/>
      <c r="C4" s="28"/>
      <c r="D4" s="2" t="s">
        <v>9</v>
      </c>
      <c r="E4" s="2" t="s">
        <v>10</v>
      </c>
      <c r="F4" s="2" t="s">
        <v>11</v>
      </c>
      <c r="G4" s="2" t="s">
        <v>12</v>
      </c>
      <c r="H4" s="28"/>
      <c r="I4" s="30"/>
    </row>
    <row r="5" spans="1:9" ht="28.5">
      <c r="A5" s="5" t="s">
        <v>196</v>
      </c>
      <c r="B5" s="8" t="s">
        <v>198</v>
      </c>
      <c r="C5" s="9" t="s">
        <v>194</v>
      </c>
      <c r="D5" s="9"/>
      <c r="E5" s="6">
        <v>300000</v>
      </c>
      <c r="F5" s="6"/>
      <c r="G5" s="9"/>
      <c r="H5" s="6">
        <v>300000</v>
      </c>
      <c r="I5" s="5"/>
    </row>
    <row r="6" spans="1:9" ht="42.75">
      <c r="A6" s="5" t="s">
        <v>197</v>
      </c>
      <c r="B6" s="15"/>
      <c r="C6" s="5" t="s">
        <v>199</v>
      </c>
      <c r="D6" s="10"/>
      <c r="E6" s="10"/>
      <c r="F6" s="6">
        <v>300000</v>
      </c>
      <c r="G6" s="5" t="s">
        <v>195</v>
      </c>
      <c r="H6" s="34">
        <v>0</v>
      </c>
      <c r="I6" s="5" t="s">
        <v>200</v>
      </c>
    </row>
  </sheetData>
  <mergeCells count="9">
    <mergeCell ref="A1:I1"/>
    <mergeCell ref="A2:A4"/>
    <mergeCell ref="B2:B4"/>
    <mergeCell ref="C2:C4"/>
    <mergeCell ref="D2:G2"/>
    <mergeCell ref="H2:H4"/>
    <mergeCell ref="I2:I4"/>
    <mergeCell ref="D3:E3"/>
    <mergeCell ref="F3:G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180" verticalDpi="18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F31" sqref="F31"/>
    </sheetView>
  </sheetViews>
  <sheetFormatPr defaultColWidth="9.00390625" defaultRowHeight="14.25"/>
  <cols>
    <col min="1" max="1" width="17.375" style="0" bestFit="1" customWidth="1"/>
    <col min="2" max="2" width="19.375" style="0" bestFit="1" customWidth="1"/>
    <col min="3" max="3" width="21.625" style="0" customWidth="1"/>
    <col min="4" max="4" width="14.125" style="0" bestFit="1" customWidth="1"/>
    <col min="5" max="6" width="9.75390625" style="0" bestFit="1" customWidth="1"/>
    <col min="7" max="7" width="21.625" style="0" customWidth="1"/>
    <col min="8" max="8" width="9.50390625" style="0" bestFit="1" customWidth="1"/>
  </cols>
  <sheetData>
    <row r="1" spans="1:8" ht="22.5">
      <c r="A1" s="33" t="s">
        <v>102</v>
      </c>
      <c r="B1" s="33"/>
      <c r="C1" s="33"/>
      <c r="D1" s="33"/>
      <c r="E1" s="33"/>
      <c r="F1" s="33"/>
      <c r="G1" s="33"/>
      <c r="H1" s="33"/>
    </row>
    <row r="2" spans="1:9" ht="18.75">
      <c r="A2" s="28" t="s">
        <v>1</v>
      </c>
      <c r="B2" s="28" t="s">
        <v>2</v>
      </c>
      <c r="C2" s="28" t="s">
        <v>3</v>
      </c>
      <c r="D2" s="29" t="s">
        <v>4</v>
      </c>
      <c r="E2" s="29"/>
      <c r="F2" s="29"/>
      <c r="G2" s="29"/>
      <c r="H2" s="28" t="s">
        <v>5</v>
      </c>
      <c r="I2" s="28" t="s">
        <v>6</v>
      </c>
    </row>
    <row r="3" spans="1:9" ht="18.75">
      <c r="A3" s="28"/>
      <c r="B3" s="28"/>
      <c r="C3" s="28"/>
      <c r="D3" s="29" t="s">
        <v>7</v>
      </c>
      <c r="E3" s="29"/>
      <c r="F3" s="29" t="s">
        <v>8</v>
      </c>
      <c r="G3" s="29"/>
      <c r="H3" s="28"/>
      <c r="I3" s="28"/>
    </row>
    <row r="4" spans="1:9" ht="14.25">
      <c r="A4" s="28"/>
      <c r="B4" s="28"/>
      <c r="C4" s="28"/>
      <c r="D4" s="2" t="s">
        <v>9</v>
      </c>
      <c r="E4" s="2" t="s">
        <v>10</v>
      </c>
      <c r="F4" s="2" t="s">
        <v>11</v>
      </c>
      <c r="G4" s="2" t="s">
        <v>12</v>
      </c>
      <c r="H4" s="28"/>
      <c r="I4" s="28"/>
    </row>
    <row r="5" spans="1:9" ht="39.75" customHeight="1">
      <c r="A5" s="8" t="s">
        <v>91</v>
      </c>
      <c r="B5" s="5" t="s">
        <v>96</v>
      </c>
      <c r="C5" s="8" t="s">
        <v>92</v>
      </c>
      <c r="D5" s="8" t="s">
        <v>26</v>
      </c>
      <c r="E5" s="8">
        <v>169400</v>
      </c>
      <c r="F5" s="8"/>
      <c r="G5" s="8"/>
      <c r="H5" s="8">
        <f>H4+E5-F5</f>
        <v>169400</v>
      </c>
      <c r="I5" s="5"/>
    </row>
    <row r="6" spans="1:9" ht="28.5">
      <c r="A6" s="8" t="s">
        <v>98</v>
      </c>
      <c r="B6" s="10" t="s">
        <v>94</v>
      </c>
      <c r="C6" s="8" t="s">
        <v>95</v>
      </c>
      <c r="D6" s="10"/>
      <c r="E6" s="10"/>
      <c r="F6" s="10">
        <v>80800</v>
      </c>
      <c r="G6" s="8" t="s">
        <v>95</v>
      </c>
      <c r="H6" s="8">
        <f>H5+E6-F6</f>
        <v>88600</v>
      </c>
      <c r="I6" s="8" t="s">
        <v>100</v>
      </c>
    </row>
    <row r="7" spans="1:9" ht="28.5">
      <c r="A7" s="8" t="s">
        <v>99</v>
      </c>
      <c r="B7" s="10" t="s">
        <v>93</v>
      </c>
      <c r="C7" s="8" t="s">
        <v>97</v>
      </c>
      <c r="D7" s="10"/>
      <c r="E7" s="10"/>
      <c r="F7" s="10">
        <v>69000</v>
      </c>
      <c r="G7" s="8" t="s">
        <v>97</v>
      </c>
      <c r="H7" s="8">
        <f>H6+E7-F7</f>
        <v>19600</v>
      </c>
      <c r="I7" s="8" t="s">
        <v>101</v>
      </c>
    </row>
    <row r="8" spans="1:9" ht="22.5" customHeight="1">
      <c r="A8" s="8" t="s">
        <v>187</v>
      </c>
      <c r="B8" s="5" t="s">
        <v>188</v>
      </c>
      <c r="C8" s="8" t="s">
        <v>189</v>
      </c>
      <c r="D8" s="8"/>
      <c r="E8" s="8"/>
      <c r="F8" s="8">
        <v>3000</v>
      </c>
      <c r="G8" s="8"/>
      <c r="H8" s="8">
        <f>H7+E8-F8</f>
        <v>16600</v>
      </c>
      <c r="I8" s="5"/>
    </row>
  </sheetData>
  <mergeCells count="9">
    <mergeCell ref="I2:I4"/>
    <mergeCell ref="D3:E3"/>
    <mergeCell ref="F3:G3"/>
    <mergeCell ref="A1:H1"/>
    <mergeCell ref="A2:A4"/>
    <mergeCell ref="B2:B4"/>
    <mergeCell ref="C2:C4"/>
    <mergeCell ref="D2:G2"/>
    <mergeCell ref="H2:H4"/>
  </mergeCells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2017-05-22T01:09:11Z</cp:lastPrinted>
  <dcterms:created xsi:type="dcterms:W3CDTF">1996-12-17T01:32:42Z</dcterms:created>
  <dcterms:modified xsi:type="dcterms:W3CDTF">2017-05-22T01:13:43Z</dcterms:modified>
  <cp:category/>
  <cp:version/>
  <cp:contentType/>
  <cp:contentStatus/>
</cp:coreProperties>
</file>